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CMCH\WEBSITE DOCUMENTS\2020\Feb\"/>
    </mc:Choice>
  </mc:AlternateContent>
  <bookViews>
    <workbookView xWindow="0" yWindow="0" windowWidth="21600" windowHeight="9345" activeTab="5"/>
  </bookViews>
  <sheets>
    <sheet name="Pathology" sheetId="1" r:id="rId1"/>
    <sheet name="Medicine" sheetId="2" r:id="rId2"/>
    <sheet name="forensic" sheetId="3" r:id="rId3"/>
    <sheet name="community" sheetId="4" r:id="rId4"/>
    <sheet name="Micro" sheetId="5" r:id="rId5"/>
    <sheet name="Pharmacology" sheetId="6" r:id="rId6"/>
  </sheets>
  <calcPr calcId="152511"/>
</workbook>
</file>

<file path=xl/calcChain.xml><?xml version="1.0" encoding="utf-8"?>
<calcChain xmlns="http://schemas.openxmlformats.org/spreadsheetml/2006/main">
  <c r="G89" i="6" l="1"/>
  <c r="G88" i="6"/>
  <c r="E88" i="6"/>
  <c r="G87" i="6"/>
  <c r="E87" i="6"/>
  <c r="G86" i="6"/>
  <c r="E86" i="6"/>
  <c r="G85" i="6"/>
  <c r="E85" i="6"/>
  <c r="G84" i="6"/>
  <c r="E84" i="6"/>
  <c r="G83" i="6"/>
  <c r="E83" i="6"/>
  <c r="G82" i="6"/>
  <c r="E82" i="6"/>
  <c r="G81" i="6"/>
  <c r="E81" i="6"/>
  <c r="G80" i="6"/>
  <c r="E80" i="6"/>
  <c r="G79" i="6"/>
  <c r="E79" i="6"/>
  <c r="G78" i="6"/>
  <c r="E78" i="6"/>
  <c r="G77" i="6"/>
  <c r="E77" i="6"/>
  <c r="G76" i="6"/>
  <c r="E76" i="6"/>
  <c r="G75" i="6"/>
  <c r="E75" i="6"/>
  <c r="G74" i="6"/>
  <c r="E74" i="6"/>
  <c r="G73" i="6"/>
  <c r="E73" i="6"/>
  <c r="G72" i="6"/>
  <c r="E72" i="6"/>
  <c r="G71" i="6"/>
  <c r="E71" i="6"/>
  <c r="G70" i="6"/>
  <c r="E70" i="6"/>
  <c r="G69" i="6"/>
  <c r="E69" i="6"/>
  <c r="G68" i="6"/>
  <c r="E68" i="6"/>
  <c r="G67" i="6"/>
  <c r="E67" i="6"/>
  <c r="G66" i="6"/>
  <c r="E66" i="6"/>
  <c r="G65" i="6"/>
  <c r="E65" i="6"/>
  <c r="G64" i="6"/>
  <c r="E64" i="6"/>
  <c r="G63" i="6"/>
  <c r="E63" i="6"/>
  <c r="G62" i="6"/>
  <c r="E62" i="6"/>
  <c r="G61" i="6"/>
  <c r="E61" i="6"/>
  <c r="G60" i="6"/>
  <c r="E60" i="6"/>
  <c r="G59" i="6"/>
  <c r="E59" i="6"/>
  <c r="G58" i="6"/>
  <c r="E58" i="6"/>
  <c r="G57" i="6"/>
  <c r="E57" i="6"/>
  <c r="G56" i="6"/>
  <c r="E56" i="6"/>
  <c r="G55" i="6"/>
  <c r="E55" i="6"/>
  <c r="G54" i="6"/>
  <c r="E54" i="6"/>
  <c r="G53" i="6"/>
  <c r="E53" i="6"/>
  <c r="G52" i="6"/>
  <c r="E52" i="6"/>
  <c r="G51" i="6"/>
  <c r="E51" i="6"/>
  <c r="G50" i="6"/>
  <c r="E50" i="6"/>
  <c r="G49" i="6"/>
  <c r="E49" i="6"/>
  <c r="G45" i="6"/>
  <c r="E45" i="6"/>
  <c r="G44" i="6"/>
  <c r="E44" i="6"/>
  <c r="G43" i="6"/>
  <c r="E43" i="6"/>
  <c r="G42" i="6"/>
  <c r="E42" i="6"/>
  <c r="G41" i="6"/>
  <c r="E41" i="6"/>
  <c r="G40" i="6"/>
  <c r="E40" i="6"/>
  <c r="G39" i="6"/>
  <c r="E39" i="6"/>
  <c r="G38" i="6"/>
  <c r="E38" i="6"/>
  <c r="G37" i="6"/>
  <c r="E37" i="6"/>
  <c r="G36" i="6"/>
  <c r="E36" i="6"/>
  <c r="G35" i="6"/>
  <c r="E35" i="6"/>
  <c r="G34" i="6"/>
  <c r="E34" i="6"/>
  <c r="G33" i="6"/>
  <c r="E33" i="6"/>
  <c r="G32" i="6"/>
  <c r="E32" i="6"/>
  <c r="G31" i="6"/>
  <c r="E31" i="6"/>
  <c r="G30" i="6"/>
  <c r="E30" i="6"/>
  <c r="G29" i="6"/>
  <c r="E29" i="6"/>
  <c r="G28" i="6"/>
  <c r="E28" i="6"/>
  <c r="G27" i="6"/>
  <c r="E27" i="6"/>
  <c r="G26" i="6"/>
  <c r="E26" i="6"/>
  <c r="G25" i="6"/>
  <c r="E25" i="6"/>
  <c r="G24" i="6"/>
  <c r="E24" i="6"/>
  <c r="G23" i="6"/>
  <c r="E23" i="6"/>
  <c r="G22" i="6"/>
  <c r="E22" i="6"/>
  <c r="G21" i="6"/>
  <c r="E21" i="6"/>
  <c r="G20" i="6"/>
  <c r="E20" i="6"/>
  <c r="G19" i="6"/>
  <c r="E19" i="6"/>
  <c r="G18" i="6"/>
  <c r="E18" i="6"/>
  <c r="G17" i="6"/>
  <c r="E17" i="6"/>
  <c r="G16" i="6"/>
  <c r="E16" i="6"/>
  <c r="E15" i="6"/>
  <c r="G14" i="6"/>
  <c r="E14" i="6"/>
  <c r="G13" i="6"/>
  <c r="E13" i="6"/>
  <c r="G12" i="6"/>
  <c r="E12" i="6"/>
  <c r="G11" i="6"/>
  <c r="E11" i="6"/>
  <c r="G10" i="6"/>
  <c r="E10" i="6"/>
  <c r="G9" i="6"/>
  <c r="E9" i="6"/>
  <c r="G8" i="6"/>
  <c r="E8" i="6"/>
  <c r="G7" i="6"/>
  <c r="E7" i="6"/>
  <c r="G6" i="6"/>
  <c r="E6" i="6"/>
  <c r="G88" i="5" l="1"/>
  <c r="E88" i="5"/>
  <c r="G87" i="5"/>
  <c r="E87" i="5"/>
  <c r="G86" i="5"/>
  <c r="E86" i="5"/>
  <c r="G85" i="5"/>
  <c r="E85" i="5"/>
  <c r="G84" i="5"/>
  <c r="E84" i="5"/>
  <c r="G83" i="5"/>
  <c r="E83" i="5"/>
  <c r="G82" i="5"/>
  <c r="E82" i="5"/>
  <c r="G81" i="5"/>
  <c r="E81" i="5"/>
  <c r="G80" i="5"/>
  <c r="E80" i="5"/>
  <c r="G79" i="5"/>
  <c r="E79" i="5"/>
  <c r="G78" i="5"/>
  <c r="E78" i="5"/>
  <c r="G77" i="5"/>
  <c r="E77" i="5"/>
  <c r="G76" i="5"/>
  <c r="E76" i="5"/>
  <c r="G75" i="5"/>
  <c r="E75" i="5"/>
  <c r="G74" i="5"/>
  <c r="E74" i="5"/>
  <c r="G73" i="5"/>
  <c r="E73" i="5"/>
  <c r="G72" i="5"/>
  <c r="E72" i="5"/>
  <c r="G71" i="5"/>
  <c r="E71" i="5"/>
  <c r="G70" i="5"/>
  <c r="E70" i="5"/>
  <c r="G69" i="5"/>
  <c r="E69" i="5"/>
  <c r="G68" i="5"/>
  <c r="E68" i="5"/>
  <c r="G67" i="5"/>
  <c r="E67" i="5"/>
  <c r="G66" i="5"/>
  <c r="E66" i="5"/>
  <c r="G65" i="5"/>
  <c r="E65" i="5"/>
  <c r="G64" i="5"/>
  <c r="E64" i="5"/>
  <c r="G63" i="5"/>
  <c r="E63" i="5"/>
  <c r="G62" i="5"/>
  <c r="E62" i="5"/>
  <c r="G61" i="5"/>
  <c r="E61" i="5"/>
  <c r="G60" i="5"/>
  <c r="E60" i="5"/>
  <c r="G59" i="5"/>
  <c r="E59" i="5"/>
  <c r="G58" i="5"/>
  <c r="E58" i="5"/>
  <c r="G57" i="5"/>
  <c r="E57" i="5"/>
  <c r="G56" i="5"/>
  <c r="E56" i="5"/>
  <c r="G55" i="5"/>
  <c r="E55" i="5"/>
  <c r="G54" i="5"/>
  <c r="E54" i="5"/>
  <c r="G53" i="5"/>
  <c r="E53" i="5"/>
  <c r="G52" i="5"/>
  <c r="E52" i="5"/>
  <c r="G51" i="5"/>
  <c r="E51" i="5"/>
  <c r="G50" i="5"/>
  <c r="E50" i="5"/>
  <c r="G49" i="5"/>
  <c r="E49" i="5"/>
  <c r="G48" i="5"/>
  <c r="E48" i="5"/>
  <c r="G47" i="5"/>
  <c r="E47" i="5"/>
  <c r="G46" i="5"/>
  <c r="E46" i="5"/>
  <c r="G45" i="5"/>
  <c r="E45" i="5"/>
  <c r="G44" i="5"/>
  <c r="E44" i="5"/>
  <c r="G43" i="5"/>
  <c r="E43" i="5"/>
  <c r="G42" i="5"/>
  <c r="E42" i="5"/>
  <c r="G41" i="5"/>
  <c r="E41" i="5"/>
  <c r="G40" i="5"/>
  <c r="E40" i="5"/>
  <c r="G39" i="5"/>
  <c r="E39" i="5"/>
  <c r="G38" i="5"/>
  <c r="E38" i="5"/>
  <c r="G37" i="5"/>
  <c r="E37" i="5"/>
  <c r="G36" i="5"/>
  <c r="E36" i="5"/>
  <c r="G35" i="5"/>
  <c r="E35" i="5"/>
  <c r="G34" i="5"/>
  <c r="E34" i="5"/>
  <c r="G33" i="5"/>
  <c r="E33" i="5"/>
  <c r="G32" i="5"/>
  <c r="E32" i="5"/>
  <c r="G31" i="5"/>
  <c r="E31" i="5"/>
  <c r="G30" i="5"/>
  <c r="E30" i="5"/>
  <c r="G29" i="5"/>
  <c r="E29" i="5"/>
  <c r="G28" i="5"/>
  <c r="E28" i="5"/>
  <c r="G27" i="5"/>
  <c r="E27" i="5"/>
  <c r="G26" i="5"/>
  <c r="E26" i="5"/>
  <c r="G25" i="5"/>
  <c r="E25" i="5"/>
  <c r="G24" i="5"/>
  <c r="E24" i="5"/>
  <c r="G23" i="5"/>
  <c r="E23" i="5"/>
  <c r="G22" i="5"/>
  <c r="E22" i="5"/>
  <c r="G21" i="5"/>
  <c r="E21" i="5"/>
  <c r="G20" i="5"/>
  <c r="E20" i="5"/>
  <c r="G19" i="5"/>
  <c r="E19" i="5"/>
  <c r="G18" i="5"/>
  <c r="E18" i="5"/>
  <c r="G17" i="5"/>
  <c r="E17" i="5"/>
  <c r="G16" i="5"/>
  <c r="E16" i="5"/>
  <c r="G15" i="5"/>
  <c r="E15" i="5"/>
  <c r="G14" i="5"/>
  <c r="E14" i="5"/>
  <c r="G13" i="5"/>
  <c r="E13" i="5"/>
  <c r="G12" i="5"/>
  <c r="E12" i="5"/>
  <c r="G11" i="5"/>
  <c r="E11" i="5"/>
  <c r="G10" i="5"/>
  <c r="E10" i="5"/>
  <c r="G9" i="5"/>
  <c r="E9" i="5"/>
  <c r="G8" i="5"/>
  <c r="E8" i="5"/>
  <c r="G7" i="5"/>
  <c r="E7" i="5"/>
  <c r="G6" i="5"/>
  <c r="E6" i="5"/>
  <c r="F82" i="4" l="1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85" i="3" l="1"/>
  <c r="D85" i="3"/>
  <c r="F84" i="3"/>
  <c r="D84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71" i="3"/>
  <c r="D71" i="3"/>
  <c r="F70" i="3"/>
  <c r="D70" i="3"/>
  <c r="F69" i="3"/>
  <c r="D69" i="3"/>
  <c r="F68" i="3"/>
  <c r="D68" i="3"/>
  <c r="F67" i="3"/>
  <c r="D67" i="3"/>
  <c r="F66" i="3"/>
  <c r="D66" i="3"/>
  <c r="F65" i="3"/>
  <c r="D65" i="3"/>
  <c r="F64" i="3"/>
  <c r="D64" i="3"/>
  <c r="F63" i="3"/>
  <c r="D63" i="3"/>
  <c r="F62" i="3"/>
  <c r="D62" i="3"/>
  <c r="F61" i="3"/>
  <c r="D61" i="3"/>
  <c r="F60" i="3"/>
  <c r="D60" i="3"/>
  <c r="F59" i="3"/>
  <c r="D59" i="3"/>
  <c r="F58" i="3"/>
  <c r="D58" i="3"/>
  <c r="F57" i="3"/>
  <c r="D57" i="3"/>
  <c r="F56" i="3"/>
  <c r="D56" i="3"/>
  <c r="F55" i="3"/>
  <c r="D55" i="3"/>
  <c r="F54" i="3"/>
  <c r="D54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F43" i="3"/>
  <c r="D43" i="3"/>
  <c r="F42" i="3"/>
  <c r="D42" i="3"/>
  <c r="F41" i="3"/>
  <c r="D41" i="3"/>
  <c r="F40" i="3"/>
  <c r="D40" i="3"/>
  <c r="F39" i="3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H31" i="2" l="1"/>
  <c r="F31" i="2"/>
  <c r="H30" i="2"/>
  <c r="F30" i="2"/>
  <c r="H29" i="2"/>
  <c r="F29" i="2"/>
  <c r="H28" i="2"/>
  <c r="F28" i="2"/>
  <c r="H27" i="2"/>
  <c r="F27" i="2"/>
  <c r="H26" i="2"/>
  <c r="F26" i="2"/>
  <c r="H25" i="2"/>
  <c r="F25" i="2"/>
  <c r="H24" i="2"/>
  <c r="F24" i="2"/>
  <c r="H23" i="2"/>
  <c r="F23" i="2"/>
  <c r="H22" i="2"/>
  <c r="F22" i="2"/>
  <c r="H21" i="2"/>
  <c r="F21" i="2"/>
  <c r="H20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H13" i="2"/>
  <c r="F13" i="2"/>
  <c r="H12" i="2"/>
  <c r="F12" i="2"/>
  <c r="H11" i="2"/>
  <c r="F11" i="2"/>
  <c r="H10" i="2"/>
  <c r="F10" i="2"/>
  <c r="H9" i="2"/>
  <c r="F9" i="2"/>
  <c r="H8" i="2"/>
  <c r="F8" i="2"/>
  <c r="H7" i="2"/>
  <c r="F7" i="2"/>
  <c r="H6" i="2"/>
  <c r="F6" i="2"/>
  <c r="D50" i="1" l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49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6" i="1"/>
</calcChain>
</file>

<file path=xl/sharedStrings.xml><?xml version="1.0" encoding="utf-8"?>
<sst xmlns="http://schemas.openxmlformats.org/spreadsheetml/2006/main" count="614" uniqueCount="211">
  <si>
    <t>BELIEVERS CHURCH MEDICAL COLLEGE</t>
  </si>
  <si>
    <t>DEPARTMENT OF PATHOLOGY</t>
  </si>
  <si>
    <t>ROLL No.</t>
  </si>
  <si>
    <t>NAME OF STUDENT</t>
  </si>
  <si>
    <t xml:space="preserve">THEORY </t>
  </si>
  <si>
    <t>%</t>
  </si>
  <si>
    <t>AIMY ANN PRADEEP</t>
  </si>
  <si>
    <t>ALAN SUNNY</t>
  </si>
  <si>
    <t>ALPHONSA CLARA VINSON</t>
  </si>
  <si>
    <t>ANAGHA TES GEETO</t>
  </si>
  <si>
    <t>ANGEL C J</t>
  </si>
  <si>
    <t>ANIRUDH MOHAN K</t>
  </si>
  <si>
    <t>ANJALI P H</t>
  </si>
  <si>
    <t>ANJU M</t>
  </si>
  <si>
    <t>ANN SONY</t>
  </si>
  <si>
    <t>ANN TREASA ROSE</t>
  </si>
  <si>
    <t>ANUSHRI PREMCHAND</t>
  </si>
  <si>
    <t>APANYA C</t>
  </si>
  <si>
    <t>ARJUN A</t>
  </si>
  <si>
    <t>ARPITHA S NAMBIAR</t>
  </si>
  <si>
    <t>ARYA GOPAKUMAR</t>
  </si>
  <si>
    <t>ASHA THANKAM ABRAHAM</t>
  </si>
  <si>
    <t>ASHIQ V ASHRAF</t>
  </si>
  <si>
    <t>ASHWIN DINESH</t>
  </si>
  <si>
    <t>ASWIN RAO</t>
  </si>
  <si>
    <t>ATHULYA S S</t>
  </si>
  <si>
    <t>AUSTIN KOSHY IDICULA</t>
  </si>
  <si>
    <t>BASIL JOSE</t>
  </si>
  <si>
    <t>CHANCHAL P BALAKRISHNAN</t>
  </si>
  <si>
    <t>DARY DARVIN</t>
  </si>
  <si>
    <t>DELLA KURIAKOSE</t>
  </si>
  <si>
    <t>DIYA P BINU</t>
  </si>
  <si>
    <t>EZRA THOMAS PULIMOOTTIL</t>
  </si>
  <si>
    <t>FAHANA FIROSE</t>
  </si>
  <si>
    <t>FEON BIJU</t>
  </si>
  <si>
    <t>GEORGIN THOMAS</t>
  </si>
  <si>
    <t>GOURI L GIRISH</t>
  </si>
  <si>
    <t>HANNA ANIL ABRAHAM</t>
  </si>
  <si>
    <t>HARIKRISHNAN S</t>
  </si>
  <si>
    <t>HARISANKAR J</t>
  </si>
  <si>
    <t>HARSHA K JOSEPH</t>
  </si>
  <si>
    <t>HRIDYA JOHN</t>
  </si>
  <si>
    <t>IRENE SUSAN MATHEW</t>
  </si>
  <si>
    <t>JENITTA AIN ABRAHAM</t>
  </si>
  <si>
    <t>JOBIN VARGHESE</t>
  </si>
  <si>
    <t>KAVYA ANNIE ROJIN</t>
  </si>
  <si>
    <t>KENNY SAM</t>
  </si>
  <si>
    <t>LAKSHMI R</t>
  </si>
  <si>
    <t>LAKSHMY SANKAR</t>
  </si>
  <si>
    <t>LEKSHMIPRIYA B</t>
  </si>
  <si>
    <t>LIYA MARIAM GEORGE</t>
  </si>
  <si>
    <t>LIYAN J MANITHOTTAM</t>
  </si>
  <si>
    <t>MADHUMITHA S</t>
  </si>
  <si>
    <t>MARIA GEORGE</t>
  </si>
  <si>
    <t>MARION BIJU</t>
  </si>
  <si>
    <t>MEENAKSHI K S</t>
  </si>
  <si>
    <t>MOHAMMED YASHIK L</t>
  </si>
  <si>
    <t>NAVYA JOSEPH</t>
  </si>
  <si>
    <t>NEEBU KUNJACHAN</t>
  </si>
  <si>
    <t>NEHA GEORGE</t>
  </si>
  <si>
    <t>NEHA J MATTAM</t>
  </si>
  <si>
    <t>NIKITHA ANN SIJU</t>
  </si>
  <si>
    <t>NIPIN PRAKASH</t>
  </si>
  <si>
    <t>PAUL PRINCE POKKATT</t>
  </si>
  <si>
    <t>PECKSON ANTONY</t>
  </si>
  <si>
    <t>POOJA SURESH</t>
  </si>
  <si>
    <t>RAYYAN MON N</t>
  </si>
  <si>
    <t>RIYA RACHEL GEORGE</t>
  </si>
  <si>
    <t>SANGEETH S</t>
  </si>
  <si>
    <t>SANTHI SUSAN THOMAS</t>
  </si>
  <si>
    <t>SARIGA RAJAN</t>
  </si>
  <si>
    <t>SERENA ALPHI</t>
  </si>
  <si>
    <t>SHALIN VANNILATHIL SAJI</t>
  </si>
  <si>
    <t>SHARAN GEORGE THOMAS</t>
  </si>
  <si>
    <t>SHARON SUSAN SHAJI</t>
  </si>
  <si>
    <t>SHREYA LISA THOMAS</t>
  </si>
  <si>
    <t>SHYAM MENUVIN</t>
  </si>
  <si>
    <t>SNEHA B RAJAN</t>
  </si>
  <si>
    <t>SNEHA ELSA KOSHY</t>
  </si>
  <si>
    <t>SNEHA M GEORGE</t>
  </si>
  <si>
    <t>SNEHA RENJI</t>
  </si>
  <si>
    <t>SONA ANN JAMES</t>
  </si>
  <si>
    <t>TANIA JIJI</t>
  </si>
  <si>
    <t>TISJY THADISSERIL MOHAN</t>
  </si>
  <si>
    <t>TREESA THOMAS</t>
  </si>
  <si>
    <t>VISHNU PRIYAN P</t>
  </si>
  <si>
    <t>HOD, DEPARTMENT OF PATHOLOGY</t>
  </si>
  <si>
    <t>2018 REGULAR BATCH MONTHLY ATTENDANCE FEBRUARY - 2020</t>
  </si>
  <si>
    <t>TOTAL HOURS /   21</t>
  </si>
  <si>
    <r>
      <t>ATTENDENCE - Month of February</t>
    </r>
    <r>
      <rPr>
        <b/>
        <u/>
        <vertAlign val="superscript"/>
        <sz val="14"/>
        <color rgb="FF000000"/>
        <rFont val="Calibri"/>
        <family val="2"/>
      </rPr>
      <t xml:space="preserve"> </t>
    </r>
  </si>
  <si>
    <t>SL NO</t>
  </si>
  <si>
    <t>ROLL NO</t>
  </si>
  <si>
    <t>NAME</t>
  </si>
  <si>
    <t>THEORY</t>
  </si>
  <si>
    <t>CLINICS</t>
  </si>
  <si>
    <t>Total Hours       (10)</t>
  </si>
  <si>
    <t>Total Hours ( 20)</t>
  </si>
  <si>
    <t>68/18</t>
  </si>
  <si>
    <t>70/18</t>
  </si>
  <si>
    <t>71/18</t>
  </si>
  <si>
    <t>72/18</t>
  </si>
  <si>
    <t>73/18</t>
  </si>
  <si>
    <t>74/18</t>
  </si>
  <si>
    <t>75/18</t>
  </si>
  <si>
    <t>76/18</t>
  </si>
  <si>
    <t>79/18</t>
  </si>
  <si>
    <t>80/18</t>
  </si>
  <si>
    <t>82/18</t>
  </si>
  <si>
    <t>85/18</t>
  </si>
  <si>
    <t>86/18</t>
  </si>
  <si>
    <t>87/18</t>
  </si>
  <si>
    <t>88/18</t>
  </si>
  <si>
    <t>89/18</t>
  </si>
  <si>
    <t>90/18</t>
  </si>
  <si>
    <t>91/18</t>
  </si>
  <si>
    <t>92/18</t>
  </si>
  <si>
    <t>93/18</t>
  </si>
  <si>
    <t>94/18</t>
  </si>
  <si>
    <t>95/18</t>
  </si>
  <si>
    <t>SONA ANNA JAMES</t>
  </si>
  <si>
    <t>96/18</t>
  </si>
  <si>
    <t>97/18</t>
  </si>
  <si>
    <t>98/18</t>
  </si>
  <si>
    <t>100/18</t>
  </si>
  <si>
    <r>
      <t>DEPARTMENT OF GENERAL MEDICINE, 3</t>
    </r>
    <r>
      <rPr>
        <vertAlign val="superscript"/>
        <sz val="14"/>
        <color rgb="FF000000"/>
        <rFont val="Calibri"/>
        <family val="2"/>
      </rPr>
      <t>rd</t>
    </r>
    <r>
      <rPr>
        <b/>
        <sz val="14"/>
        <color rgb="FF000000"/>
        <rFont val="Calibri"/>
        <family val="2"/>
      </rPr>
      <t xml:space="preserve"> SEMESTER (MBBS – 2018) BATCH – C STUDENTS</t>
    </r>
  </si>
  <si>
    <t>FORENSIC MEDICINE &amp; TOXICOLOGY</t>
  </si>
  <si>
    <t>STATEMENT OF ATTENDANCE</t>
  </si>
  <si>
    <t>2018 REGLUAR BATCH -February 2020</t>
  </si>
  <si>
    <t>Theory</t>
  </si>
  <si>
    <t>Practical</t>
  </si>
  <si>
    <t>SL NO:</t>
  </si>
  <si>
    <t>TOTAL (13 Hrs)</t>
  </si>
  <si>
    <t>TOTAL (2 hrs)</t>
  </si>
  <si>
    <t xml:space="preserve"> 3rd sem theory Attendance of 2018 Batch (Feb-2020)</t>
  </si>
  <si>
    <t>Roll No.</t>
  </si>
  <si>
    <t>TR. Attendance</t>
  </si>
  <si>
    <t>Total Attendance</t>
  </si>
  <si>
    <t>Total Hrs.</t>
  </si>
  <si>
    <t>Percentage</t>
  </si>
  <si>
    <t>01/18</t>
  </si>
  <si>
    <t>02/18</t>
  </si>
  <si>
    <t>04/18</t>
  </si>
  <si>
    <t>07/18</t>
  </si>
  <si>
    <t>08/18</t>
  </si>
  <si>
    <t>09/18</t>
  </si>
  <si>
    <t>10/18</t>
  </si>
  <si>
    <t>12/18</t>
  </si>
  <si>
    <t>15/18</t>
  </si>
  <si>
    <t>16/18</t>
  </si>
  <si>
    <t>17/18</t>
  </si>
  <si>
    <t>18/18</t>
  </si>
  <si>
    <t>19/18</t>
  </si>
  <si>
    <t>20/18</t>
  </si>
  <si>
    <t>21/18</t>
  </si>
  <si>
    <t>22/18</t>
  </si>
  <si>
    <t>23/18</t>
  </si>
  <si>
    <t>24/18</t>
  </si>
  <si>
    <t>25/18</t>
  </si>
  <si>
    <t>26/18</t>
  </si>
  <si>
    <t>27/18</t>
  </si>
  <si>
    <t>28/18</t>
  </si>
  <si>
    <t>29/18</t>
  </si>
  <si>
    <t>30/18</t>
  </si>
  <si>
    <t>32/18</t>
  </si>
  <si>
    <t>33/18</t>
  </si>
  <si>
    <t>34/18</t>
  </si>
  <si>
    <t>35/18</t>
  </si>
  <si>
    <t>36/18</t>
  </si>
  <si>
    <t>37/18</t>
  </si>
  <si>
    <t>38/18</t>
  </si>
  <si>
    <t>40/18</t>
  </si>
  <si>
    <t>41/18</t>
  </si>
  <si>
    <t>42/18</t>
  </si>
  <si>
    <t>43/18</t>
  </si>
  <si>
    <t>44/18</t>
  </si>
  <si>
    <t>45/18</t>
  </si>
  <si>
    <t>46/18</t>
  </si>
  <si>
    <t>48/18</t>
  </si>
  <si>
    <t>49/18</t>
  </si>
  <si>
    <t>50/18</t>
  </si>
  <si>
    <t>51/18</t>
  </si>
  <si>
    <t>52/18</t>
  </si>
  <si>
    <t>53/18</t>
  </si>
  <si>
    <t>55/18</t>
  </si>
  <si>
    <t>56/18</t>
  </si>
  <si>
    <t>57/18</t>
  </si>
  <si>
    <t>58/18</t>
  </si>
  <si>
    <t>59/18</t>
  </si>
  <si>
    <t>61/18</t>
  </si>
  <si>
    <t>63/18</t>
  </si>
  <si>
    <t>65/18</t>
  </si>
  <si>
    <t>66/18</t>
  </si>
  <si>
    <t>67/18</t>
  </si>
  <si>
    <t>DEPARTMENT OF MICROBIOLOGY</t>
  </si>
  <si>
    <t xml:space="preserve"> 2018- (R) BATCH MONTHLY ATTENDANCE FOR THEORY &amp; PRACTICAL FOR FEBRUARY - 2020</t>
  </si>
  <si>
    <t>Sl.No</t>
  </si>
  <si>
    <t>Name of the Student</t>
  </si>
  <si>
    <t>PRACTICAL</t>
  </si>
  <si>
    <t>TOTAL HOURS (8)</t>
  </si>
  <si>
    <t>HOD, DEPARTMENT OF MICROBIOLOGY</t>
  </si>
  <si>
    <t>03.03.2020</t>
  </si>
  <si>
    <t xml:space="preserve">DEPARTMENT OF PHARMACOLOGY </t>
  </si>
  <si>
    <t>2018 (R) BATCH ATTENDANCE FOR FEBRUARY - 2020</t>
  </si>
  <si>
    <t>Roll.No</t>
  </si>
  <si>
    <t>Name of student</t>
  </si>
  <si>
    <t>TOTAL HRS /18</t>
  </si>
  <si>
    <t>TOTAL HRS /8</t>
  </si>
  <si>
    <t>B - Batch</t>
  </si>
  <si>
    <t>HOD</t>
  </si>
  <si>
    <t>DEPT. OF PHARMACOLOGY</t>
  </si>
  <si>
    <t>04.03.2020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</si>
</sst>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9]General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Bookman Old Style"/>
      <family val="1"/>
    </font>
    <font>
      <b/>
      <u/>
      <sz val="16"/>
      <color theme="1"/>
      <name val="Bookman Old Style"/>
      <family val="1"/>
    </font>
    <font>
      <b/>
      <sz val="11"/>
      <color indexed="8"/>
      <name val="Arial Black"/>
      <family val="2"/>
    </font>
    <font>
      <b/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3"/>
      <color theme="1"/>
      <name val="Bookman Old Style"/>
      <family val="1"/>
    </font>
    <font>
      <b/>
      <sz val="9"/>
      <color theme="1"/>
      <name val="Bookman Old Style"/>
      <family val="1"/>
    </font>
    <font>
      <sz val="12"/>
      <color theme="1"/>
      <name val="Bookman Old Style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Aharoni"/>
      <charset val="177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b/>
      <u/>
      <vertAlign val="superscript"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Bookman Old Style"/>
      <family val="1"/>
    </font>
    <font>
      <sz val="11"/>
      <color rgb="FF000000"/>
      <name val="Times New Roman"/>
      <family val="1"/>
    </font>
    <font>
      <vertAlign val="superscript"/>
      <sz val="14"/>
      <color rgb="FF000000"/>
      <name val="Calibri"/>
      <family val="2"/>
    </font>
    <font>
      <b/>
      <sz val="18"/>
      <color theme="1"/>
      <name val="Andalus"/>
      <family val="1"/>
    </font>
    <font>
      <b/>
      <sz val="20"/>
      <color theme="1"/>
      <name val="Aparajita"/>
      <family val="2"/>
    </font>
    <font>
      <b/>
      <sz val="16"/>
      <color rgb="FF000000"/>
      <name val="Andalus"/>
      <family val="1"/>
    </font>
    <font>
      <b/>
      <sz val="11"/>
      <color rgb="FF000000"/>
      <name val="Baskerville Old Face"/>
      <family val="1"/>
    </font>
    <font>
      <b/>
      <sz val="14"/>
      <color rgb="FF000000"/>
      <name val="Andalus"/>
      <family val="1"/>
    </font>
    <font>
      <b/>
      <sz val="14"/>
      <color theme="1"/>
      <name val="Andalus"/>
      <family val="1"/>
    </font>
    <font>
      <b/>
      <sz val="12"/>
      <color theme="1"/>
      <name val="Andalus"/>
      <family val="1"/>
    </font>
    <font>
      <b/>
      <sz val="10"/>
      <color rgb="FF000000"/>
      <name val="Andalus"/>
      <family val="1"/>
    </font>
    <font>
      <b/>
      <sz val="11"/>
      <color rgb="FF000000"/>
      <name val="Andalus"/>
      <family val="1"/>
    </font>
    <font>
      <b/>
      <sz val="10"/>
      <color theme="1"/>
      <name val="Andalus"/>
      <family val="1"/>
    </font>
    <font>
      <b/>
      <sz val="11"/>
      <color theme="1"/>
      <name val="Andalus"/>
      <family val="1"/>
    </font>
    <font>
      <sz val="12"/>
      <color theme="1"/>
      <name val="Cambria"/>
      <family val="1"/>
    </font>
    <font>
      <sz val="11"/>
      <color theme="1"/>
      <name val="Bookman Old Style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20"/>
      <color theme="1"/>
      <name val="Bookman Old Style"/>
      <family val="1"/>
    </font>
    <font>
      <u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rgb="FF000000"/>
      <name val="Bookman Old Style"/>
      <family val="1"/>
    </font>
    <font>
      <b/>
      <sz val="14"/>
      <color rgb="FF000000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6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5"/>
      <color theme="1"/>
      <name val="Bookman Old Style"/>
      <family val="1"/>
    </font>
    <font>
      <sz val="16"/>
      <color theme="1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3" fillId="0" borderId="0" applyFont="0" applyBorder="0" applyProtection="0"/>
  </cellStyleXfs>
  <cellXfs count="179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/>
    <xf numFmtId="0" fontId="10" fillId="0" borderId="4" xfId="0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4" xfId="0" applyFont="1" applyFill="1" applyBorder="1"/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1" applyBorder="1" applyAlignment="1">
      <alignment horizontal="left" vertical="center"/>
    </xf>
    <xf numFmtId="0" fontId="0" fillId="0" borderId="0" xfId="0" applyAlignment="1">
      <alignment horizontal="center"/>
    </xf>
    <xf numFmtId="164" fontId="15" fillId="0" borderId="0" xfId="2" applyFont="1" applyFill="1" applyAlignment="1">
      <alignment vertical="center"/>
    </xf>
    <xf numFmtId="164" fontId="16" fillId="0" borderId="0" xfId="2" applyFont="1" applyFill="1" applyAlignment="1"/>
    <xf numFmtId="164" fontId="0" fillId="0" borderId="0" xfId="2" applyFont="1" applyFill="1" applyAlignment="1"/>
    <xf numFmtId="164" fontId="19" fillId="0" borderId="0" xfId="2" applyFont="1" applyFill="1" applyAlignment="1"/>
    <xf numFmtId="164" fontId="20" fillId="0" borderId="0" xfId="2" applyFont="1" applyFill="1" applyAlignment="1"/>
    <xf numFmtId="164" fontId="14" fillId="0" borderId="10" xfId="2" applyFont="1" applyFill="1" applyBorder="1" applyAlignment="1">
      <alignment horizontal="center" vertical="center" wrapText="1"/>
    </xf>
    <xf numFmtId="164" fontId="15" fillId="0" borderId="10" xfId="2" applyFont="1" applyFill="1" applyBorder="1" applyAlignment="1">
      <alignment horizontal="center" vertical="center" wrapText="1"/>
    </xf>
    <xf numFmtId="164" fontId="14" fillId="0" borderId="11" xfId="2" applyFont="1" applyFill="1" applyBorder="1" applyAlignment="1">
      <alignment horizontal="center" vertical="center" wrapText="1"/>
    </xf>
    <xf numFmtId="164" fontId="15" fillId="0" borderId="12" xfId="2" applyFont="1" applyFill="1" applyBorder="1" applyAlignment="1">
      <alignment horizontal="center" vertical="center" wrapText="1"/>
    </xf>
    <xf numFmtId="164" fontId="0" fillId="0" borderId="12" xfId="2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/>
    <xf numFmtId="0" fontId="22" fillId="2" borderId="10" xfId="0" applyFont="1" applyFill="1" applyBorder="1" applyAlignment="1">
      <alignment horizontal="left" vertical="center" wrapText="1"/>
    </xf>
    <xf numFmtId="164" fontId="0" fillId="0" borderId="13" xfId="2" applyFont="1" applyFill="1" applyBorder="1" applyAlignment="1">
      <alignment horizontal="center" vertical="center" wrapText="1"/>
    </xf>
    <xf numFmtId="1" fontId="14" fillId="0" borderId="10" xfId="2" applyNumberFormat="1" applyFont="1" applyFill="1" applyBorder="1" applyAlignment="1">
      <alignment horizontal="center"/>
    </xf>
    <xf numFmtId="164" fontId="0" fillId="0" borderId="11" xfId="2" applyFont="1" applyFill="1" applyBorder="1" applyAlignment="1">
      <alignment horizontal="center" vertical="center" wrapText="1"/>
    </xf>
    <xf numFmtId="49" fontId="22" fillId="0" borderId="10" xfId="0" applyNumberFormat="1" applyFont="1" applyBorder="1"/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/>
    <xf numFmtId="164" fontId="0" fillId="0" borderId="14" xfId="2" applyFont="1" applyFill="1" applyBorder="1" applyAlignment="1">
      <alignment horizontal="center" vertical="center" wrapText="1"/>
    </xf>
    <xf numFmtId="164" fontId="0" fillId="0" borderId="0" xfId="2" applyFont="1" applyFill="1" applyAlignment="1">
      <alignment horizontal="center" vertical="center" wrapText="1"/>
    </xf>
    <xf numFmtId="164" fontId="0" fillId="0" borderId="15" xfId="2" applyFont="1" applyFill="1" applyBorder="1" applyAlignment="1">
      <alignment horizontal="center" vertical="center" wrapText="1"/>
    </xf>
    <xf numFmtId="164" fontId="0" fillId="0" borderId="10" xfId="2" applyFont="1" applyFill="1" applyBorder="1" applyAlignment="1">
      <alignment horizontal="center" vertical="center" wrapText="1"/>
    </xf>
    <xf numFmtId="164" fontId="0" fillId="0" borderId="10" xfId="2" applyFont="1" applyFill="1" applyBorder="1" applyAlignment="1">
      <alignment horizontal="center" vertical="center"/>
    </xf>
    <xf numFmtId="0" fontId="30" fillId="0" borderId="4" xfId="0" applyFont="1" applyBorder="1" applyAlignment="1">
      <alignment vertical="center"/>
    </xf>
    <xf numFmtId="0" fontId="31" fillId="0" borderId="4" xfId="0" applyFont="1" applyBorder="1" applyAlignment="1">
      <alignment horizontal="center" vertical="center" wrapText="1"/>
    </xf>
    <xf numFmtId="14" fontId="32" fillId="0" borderId="4" xfId="0" applyNumberFormat="1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35" fillId="0" borderId="4" xfId="0" applyFont="1" applyBorder="1"/>
    <xf numFmtId="0" fontId="36" fillId="0" borderId="4" xfId="0" applyFont="1" applyBorder="1" applyAlignment="1">
      <alignment horizontal="center"/>
    </xf>
    <xf numFmtId="1" fontId="36" fillId="0" borderId="4" xfId="0" applyNumberFormat="1" applyFont="1" applyBorder="1" applyAlignment="1">
      <alignment horizontal="center"/>
    </xf>
    <xf numFmtId="0" fontId="36" fillId="0" borderId="4" xfId="0" applyFont="1" applyBorder="1" applyAlignment="1">
      <alignment horizontal="center" vertical="center"/>
    </xf>
    <xf numFmtId="0" fontId="35" fillId="0" borderId="4" xfId="0" applyFont="1" applyFill="1" applyBorder="1"/>
    <xf numFmtId="0" fontId="37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0" xfId="0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0" xfId="0" applyFont="1" applyFill="1" applyBorder="1" applyAlignment="1">
      <alignment horizontal="center"/>
    </xf>
    <xf numFmtId="0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0" fontId="38" fillId="0" borderId="4" xfId="0" applyFont="1" applyBorder="1" applyAlignment="1">
      <alignment horizontal="center" wrapText="1"/>
    </xf>
    <xf numFmtId="0" fontId="38" fillId="0" borderId="4" xfId="0" applyFont="1" applyBorder="1" applyAlignment="1">
      <alignment wrapText="1"/>
    </xf>
    <xf numFmtId="0" fontId="38" fillId="0" borderId="4" xfId="0" applyFont="1" applyBorder="1" applyAlignment="1">
      <alignment horizontal="center"/>
    </xf>
    <xf numFmtId="49" fontId="0" fillId="0" borderId="4" xfId="0" applyNumberFormat="1" applyBorder="1"/>
    <xf numFmtId="0" fontId="0" fillId="0" borderId="4" xfId="0" applyBorder="1"/>
    <xf numFmtId="0" fontId="0" fillId="0" borderId="4" xfId="0" applyFont="1" applyBorder="1"/>
    <xf numFmtId="1" fontId="0" fillId="0" borderId="4" xfId="0" applyNumberFormat="1" applyBorder="1"/>
    <xf numFmtId="0" fontId="0" fillId="0" borderId="4" xfId="0" applyFill="1" applyBorder="1"/>
    <xf numFmtId="0" fontId="40" fillId="0" borderId="16" xfId="0" applyNumberFormat="1" applyFont="1" applyBorder="1" applyAlignment="1">
      <alignment vertical="center"/>
    </xf>
    <xf numFmtId="0" fontId="0" fillId="0" borderId="4" xfId="0" applyFont="1" applyBorder="1" applyAlignment="1">
      <alignment horizontal="right"/>
    </xf>
    <xf numFmtId="0" fontId="0" fillId="0" borderId="0" xfId="0" applyNumberFormat="1"/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/>
    </xf>
    <xf numFmtId="0" fontId="48" fillId="0" borderId="22" xfId="0" applyFont="1" applyBorder="1"/>
    <xf numFmtId="0" fontId="43" fillId="0" borderId="22" xfId="0" applyFont="1" applyBorder="1" applyAlignment="1">
      <alignment horizontal="right" vertical="center"/>
    </xf>
    <xf numFmtId="1" fontId="43" fillId="0" borderId="22" xfId="0" applyNumberFormat="1" applyFont="1" applyBorder="1" applyAlignment="1">
      <alignment horizontal="right" vertical="center"/>
    </xf>
    <xf numFmtId="1" fontId="43" fillId="0" borderId="23" xfId="0" applyNumberFormat="1" applyFont="1" applyBorder="1" applyAlignment="1">
      <alignment horizontal="right" vertical="center"/>
    </xf>
    <xf numFmtId="0" fontId="47" fillId="0" borderId="9" xfId="0" applyFont="1" applyBorder="1" applyAlignment="1">
      <alignment horizontal="center" vertical="center"/>
    </xf>
    <xf numFmtId="0" fontId="48" fillId="0" borderId="24" xfId="0" applyFont="1" applyBorder="1"/>
    <xf numFmtId="0" fontId="43" fillId="0" borderId="24" xfId="0" applyFont="1" applyBorder="1" applyAlignment="1">
      <alignment horizontal="right" vertical="center"/>
    </xf>
    <xf numFmtId="1" fontId="43" fillId="0" borderId="24" xfId="0" applyNumberFormat="1" applyFont="1" applyBorder="1" applyAlignment="1">
      <alignment horizontal="right" vertical="center"/>
    </xf>
    <xf numFmtId="1" fontId="43" fillId="0" borderId="25" xfId="0" applyNumberFormat="1" applyFont="1" applyBorder="1" applyAlignment="1">
      <alignment horizontal="right" vertical="center"/>
    </xf>
    <xf numFmtId="0" fontId="47" fillId="0" borderId="5" xfId="0" applyFont="1" applyBorder="1" applyAlignment="1">
      <alignment horizontal="center" vertical="center"/>
    </xf>
    <xf numFmtId="0" fontId="48" fillId="0" borderId="4" xfId="0" applyFont="1" applyFill="1" applyBorder="1"/>
    <xf numFmtId="0" fontId="43" fillId="0" borderId="4" xfId="0" applyFont="1" applyBorder="1" applyAlignment="1">
      <alignment horizontal="right" vertical="center"/>
    </xf>
    <xf numFmtId="1" fontId="43" fillId="0" borderId="4" xfId="0" applyNumberFormat="1" applyFont="1" applyBorder="1" applyAlignment="1">
      <alignment horizontal="right" vertical="center"/>
    </xf>
    <xf numFmtId="1" fontId="43" fillId="0" borderId="26" xfId="0" applyNumberFormat="1" applyFont="1" applyBorder="1" applyAlignment="1">
      <alignment horizontal="right" vertical="center"/>
    </xf>
    <xf numFmtId="0" fontId="48" fillId="0" borderId="4" xfId="0" applyFont="1" applyBorder="1"/>
    <xf numFmtId="0" fontId="43" fillId="0" borderId="4" xfId="0" applyFont="1" applyFill="1" applyBorder="1" applyAlignment="1">
      <alignment horizontal="right" vertical="center"/>
    </xf>
    <xf numFmtId="0" fontId="49" fillId="0" borderId="0" xfId="0" applyFont="1"/>
    <xf numFmtId="0" fontId="6" fillId="0" borderId="5" xfId="0" applyFont="1" applyBorder="1" applyAlignment="1">
      <alignment horizontal="center" vertical="center"/>
    </xf>
    <xf numFmtId="0" fontId="9" fillId="0" borderId="0" xfId="0" applyFont="1"/>
    <xf numFmtId="0" fontId="36" fillId="0" borderId="0" xfId="0" applyFont="1"/>
    <xf numFmtId="0" fontId="6" fillId="0" borderId="7" xfId="0" applyFont="1" applyBorder="1" applyAlignment="1">
      <alignment horizontal="center" vertical="center"/>
    </xf>
    <xf numFmtId="0" fontId="48" fillId="0" borderId="27" xfId="0" applyFont="1" applyBorder="1"/>
    <xf numFmtId="0" fontId="43" fillId="0" borderId="27" xfId="0" applyFont="1" applyBorder="1" applyAlignment="1">
      <alignment horizontal="right" vertical="center"/>
    </xf>
    <xf numFmtId="1" fontId="43" fillId="0" borderId="27" xfId="0" applyNumberFormat="1" applyFont="1" applyBorder="1" applyAlignment="1">
      <alignment horizontal="right" vertical="center"/>
    </xf>
    <xf numFmtId="1" fontId="43" fillId="0" borderId="28" xfId="0" applyNumberFormat="1" applyFont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46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3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15" fillId="0" borderId="0" xfId="2" applyFont="1" applyFill="1" applyAlignment="1">
      <alignment horizontal="center" vertical="center"/>
    </xf>
    <xf numFmtId="164" fontId="17" fillId="0" borderId="0" xfId="2" applyFont="1" applyFill="1" applyAlignment="1">
      <alignment horizontal="center" vertical="center"/>
    </xf>
    <xf numFmtId="164" fontId="14" fillId="0" borderId="10" xfId="2" applyFont="1" applyFill="1" applyBorder="1" applyAlignment="1">
      <alignment horizontal="center" vertical="center" wrapText="1"/>
    </xf>
    <xf numFmtId="164" fontId="21" fillId="0" borderId="10" xfId="2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0" fontId="26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3" fillId="0" borderId="29" xfId="0" applyFont="1" applyBorder="1" applyAlignment="1">
      <alignment horizontal="center"/>
    </xf>
    <xf numFmtId="0" fontId="6" fillId="4" borderId="30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47" fillId="0" borderId="3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6" fillId="4" borderId="31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47" fillId="4" borderId="27" xfId="0" applyFont="1" applyFill="1" applyBorder="1" applyAlignment="1">
      <alignment horizontal="center" vertical="center" wrapText="1"/>
    </xf>
    <xf numFmtId="0" fontId="52" fillId="4" borderId="27" xfId="0" applyFont="1" applyFill="1" applyBorder="1" applyAlignment="1">
      <alignment horizontal="center" vertical="center"/>
    </xf>
    <xf numFmtId="0" fontId="36" fillId="0" borderId="9" xfId="0" applyNumberFormat="1" applyFont="1" applyBorder="1" applyAlignment="1">
      <alignment horizontal="center"/>
    </xf>
    <xf numFmtId="0" fontId="7" fillId="0" borderId="24" xfId="0" applyFont="1" applyBorder="1"/>
    <xf numFmtId="0" fontId="53" fillId="0" borderId="24" xfId="0" applyFont="1" applyBorder="1" applyAlignment="1">
      <alignment horizontal="center"/>
    </xf>
    <xf numFmtId="1" fontId="53" fillId="0" borderId="24" xfId="0" applyNumberFormat="1" applyFont="1" applyBorder="1" applyAlignment="1">
      <alignment horizontal="center"/>
    </xf>
    <xf numFmtId="1" fontId="53" fillId="0" borderId="25" xfId="0" applyNumberFormat="1" applyFont="1" applyBorder="1" applyAlignment="1">
      <alignment horizontal="center"/>
    </xf>
    <xf numFmtId="0" fontId="36" fillId="0" borderId="5" xfId="0" applyNumberFormat="1" applyFont="1" applyBorder="1" applyAlignment="1">
      <alignment horizontal="center"/>
    </xf>
    <xf numFmtId="0" fontId="7" fillId="0" borderId="4" xfId="0" applyFont="1" applyBorder="1"/>
    <xf numFmtId="0" fontId="53" fillId="0" borderId="4" xfId="0" applyFont="1" applyBorder="1" applyAlignment="1">
      <alignment horizontal="center"/>
    </xf>
    <xf numFmtId="1" fontId="53" fillId="0" borderId="4" xfId="0" applyNumberFormat="1" applyFont="1" applyBorder="1" applyAlignment="1">
      <alignment horizontal="center"/>
    </xf>
    <xf numFmtId="1" fontId="53" fillId="0" borderId="26" xfId="0" applyNumberFormat="1" applyFont="1" applyBorder="1" applyAlignment="1">
      <alignment horizontal="center"/>
    </xf>
    <xf numFmtId="0" fontId="7" fillId="0" borderId="4" xfId="0" applyFont="1" applyFill="1" applyBorder="1"/>
    <xf numFmtId="0" fontId="53" fillId="5" borderId="32" xfId="0" applyFont="1" applyFill="1" applyBorder="1" applyAlignment="1">
      <alignment horizontal="center"/>
    </xf>
    <xf numFmtId="0" fontId="53" fillId="5" borderId="33" xfId="0" applyFont="1" applyFill="1" applyBorder="1" applyAlignment="1">
      <alignment horizontal="center"/>
    </xf>
    <xf numFmtId="0" fontId="36" fillId="0" borderId="34" xfId="0" applyNumberFormat="1" applyFont="1" applyBorder="1" applyAlignment="1">
      <alignment horizontal="center"/>
    </xf>
    <xf numFmtId="0" fontId="7" fillId="0" borderId="27" xfId="0" applyFont="1" applyBorder="1"/>
    <xf numFmtId="0" fontId="53" fillId="0" borderId="27" xfId="0" applyFont="1" applyBorder="1" applyAlignment="1">
      <alignment horizontal="center"/>
    </xf>
    <xf numFmtId="1" fontId="53" fillId="0" borderId="27" xfId="0" applyNumberFormat="1" applyFont="1" applyBorder="1" applyAlignment="1">
      <alignment horizontal="center"/>
    </xf>
    <xf numFmtId="1" fontId="53" fillId="0" borderId="28" xfId="0" applyNumberFormat="1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52" fillId="4" borderId="3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2" fillId="4" borderId="27" xfId="0" applyFont="1" applyFill="1" applyBorder="1" applyAlignment="1">
      <alignment horizontal="left" vertical="center" wrapText="1"/>
    </xf>
    <xf numFmtId="0" fontId="36" fillId="0" borderId="7" xfId="0" applyNumberFormat="1" applyFont="1" applyBorder="1" applyAlignment="1">
      <alignment horizontal="center"/>
    </xf>
    <xf numFmtId="0" fontId="53" fillId="5" borderId="8" xfId="0" applyFont="1" applyFill="1" applyBorder="1" applyAlignment="1">
      <alignment horizontal="center"/>
    </xf>
    <xf numFmtId="0" fontId="53" fillId="5" borderId="35" xfId="0" applyFont="1" applyFill="1" applyBorder="1" applyAlignment="1">
      <alignment horizontal="center"/>
    </xf>
    <xf numFmtId="0" fontId="0" fillId="0" borderId="0" xfId="0" applyAlignment="1"/>
    <xf numFmtId="0" fontId="46" fillId="0" borderId="0" xfId="0" applyFont="1" applyAlignment="1"/>
    <xf numFmtId="0" fontId="54" fillId="0" borderId="0" xfId="0" applyFont="1"/>
    <xf numFmtId="0" fontId="10" fillId="0" borderId="0" xfId="0" applyFont="1" applyAlignment="1">
      <alignment horizontal="right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workbookViewId="0">
      <selection activeCell="E14" sqref="E14"/>
    </sheetView>
  </sheetViews>
  <sheetFormatPr defaultRowHeight="15" x14ac:dyDescent="0.25"/>
  <cols>
    <col min="1" max="1" width="9.140625" style="16"/>
    <col min="2" max="2" width="39.85546875" customWidth="1"/>
    <col min="3" max="3" width="11.5703125" customWidth="1"/>
    <col min="4" max="4" width="11.42578125" customWidth="1"/>
    <col min="147" max="147" width="9.140625" customWidth="1"/>
  </cols>
  <sheetData>
    <row r="1" spans="1:4" ht="23.25" x14ac:dyDescent="0.25">
      <c r="A1" s="1" t="s">
        <v>0</v>
      </c>
      <c r="B1" s="1"/>
      <c r="C1" s="1"/>
      <c r="D1" s="1"/>
    </row>
    <row r="2" spans="1:4" ht="20.25" x14ac:dyDescent="0.25">
      <c r="A2" s="110" t="s">
        <v>1</v>
      </c>
      <c r="B2" s="110"/>
      <c r="C2" s="110"/>
    </row>
    <row r="3" spans="1:4" ht="19.5" thickBot="1" x14ac:dyDescent="0.3">
      <c r="A3" s="2" t="s">
        <v>87</v>
      </c>
      <c r="B3" s="2"/>
      <c r="C3" s="2"/>
      <c r="D3" s="2"/>
    </row>
    <row r="4" spans="1:4" ht="21.75" customHeight="1" x14ac:dyDescent="0.25">
      <c r="A4" s="111" t="s">
        <v>2</v>
      </c>
      <c r="B4" s="113" t="s">
        <v>3</v>
      </c>
      <c r="C4" s="115" t="s">
        <v>4</v>
      </c>
      <c r="D4" s="115"/>
    </row>
    <row r="5" spans="1:4" ht="36" x14ac:dyDescent="0.25">
      <c r="A5" s="112"/>
      <c r="B5" s="114"/>
      <c r="C5" s="3" t="s">
        <v>88</v>
      </c>
      <c r="D5" s="4" t="s">
        <v>5</v>
      </c>
    </row>
    <row r="6" spans="1:4" ht="18.75" x14ac:dyDescent="0.25">
      <c r="A6" s="5">
        <v>1</v>
      </c>
      <c r="B6" s="6" t="s">
        <v>6</v>
      </c>
      <c r="C6" s="7">
        <v>18</v>
      </c>
      <c r="D6" s="8">
        <f>C6/21*100</f>
        <v>85.714285714285708</v>
      </c>
    </row>
    <row r="7" spans="1:4" ht="21" x14ac:dyDescent="0.25">
      <c r="A7" s="5">
        <v>2</v>
      </c>
      <c r="B7" s="6" t="s">
        <v>7</v>
      </c>
      <c r="C7" s="9">
        <v>19</v>
      </c>
      <c r="D7" s="8">
        <f t="shared" ref="D7:D45" si="0">C7/21*100</f>
        <v>90.476190476190482</v>
      </c>
    </row>
    <row r="8" spans="1:4" ht="21" x14ac:dyDescent="0.25">
      <c r="A8" s="5">
        <v>3</v>
      </c>
      <c r="B8" s="6" t="s">
        <v>8</v>
      </c>
      <c r="C8" s="9">
        <v>17</v>
      </c>
      <c r="D8" s="8">
        <f t="shared" si="0"/>
        <v>80.952380952380949</v>
      </c>
    </row>
    <row r="9" spans="1:4" ht="21" x14ac:dyDescent="0.25">
      <c r="A9" s="5">
        <v>4</v>
      </c>
      <c r="B9" s="6" t="s">
        <v>9</v>
      </c>
      <c r="C9" s="9">
        <v>14</v>
      </c>
      <c r="D9" s="8">
        <f t="shared" si="0"/>
        <v>66.666666666666657</v>
      </c>
    </row>
    <row r="10" spans="1:4" ht="21" x14ac:dyDescent="0.25">
      <c r="A10" s="5">
        <v>5</v>
      </c>
      <c r="B10" s="10" t="s">
        <v>10</v>
      </c>
      <c r="C10" s="9">
        <v>16</v>
      </c>
      <c r="D10" s="8">
        <f t="shared" si="0"/>
        <v>76.19047619047619</v>
      </c>
    </row>
    <row r="11" spans="1:4" ht="21" x14ac:dyDescent="0.25">
      <c r="A11" s="5">
        <v>6</v>
      </c>
      <c r="B11" s="6" t="s">
        <v>11</v>
      </c>
      <c r="C11" s="9">
        <v>19</v>
      </c>
      <c r="D11" s="8">
        <f t="shared" si="0"/>
        <v>90.476190476190482</v>
      </c>
    </row>
    <row r="12" spans="1:4" ht="21" x14ac:dyDescent="0.25">
      <c r="A12" s="5">
        <v>7</v>
      </c>
      <c r="B12" s="6" t="s">
        <v>12</v>
      </c>
      <c r="C12" s="9">
        <v>15</v>
      </c>
      <c r="D12" s="8">
        <f t="shared" si="0"/>
        <v>71.428571428571431</v>
      </c>
    </row>
    <row r="13" spans="1:4" ht="21" x14ac:dyDescent="0.25">
      <c r="A13" s="5">
        <v>8</v>
      </c>
      <c r="B13" s="6" t="s">
        <v>13</v>
      </c>
      <c r="C13" s="9">
        <v>19</v>
      </c>
      <c r="D13" s="8">
        <f t="shared" si="0"/>
        <v>90.476190476190482</v>
      </c>
    </row>
    <row r="14" spans="1:4" ht="21" x14ac:dyDescent="0.25">
      <c r="A14" s="5">
        <v>9</v>
      </c>
      <c r="B14" s="6" t="s">
        <v>14</v>
      </c>
      <c r="C14" s="9">
        <v>18</v>
      </c>
      <c r="D14" s="8">
        <f t="shared" si="0"/>
        <v>85.714285714285708</v>
      </c>
    </row>
    <row r="15" spans="1:4" ht="21" x14ac:dyDescent="0.25">
      <c r="A15" s="5">
        <v>10</v>
      </c>
      <c r="B15" s="6" t="s">
        <v>15</v>
      </c>
      <c r="C15" s="9">
        <v>18</v>
      </c>
      <c r="D15" s="8">
        <f t="shared" si="0"/>
        <v>85.714285714285708</v>
      </c>
    </row>
    <row r="16" spans="1:4" ht="21" x14ac:dyDescent="0.25">
      <c r="A16" s="5">
        <v>11</v>
      </c>
      <c r="B16" s="6" t="s">
        <v>16</v>
      </c>
      <c r="C16" s="9">
        <v>19</v>
      </c>
      <c r="D16" s="8">
        <f t="shared" si="0"/>
        <v>90.476190476190482</v>
      </c>
    </row>
    <row r="17" spans="1:4" ht="21" x14ac:dyDescent="0.25">
      <c r="A17" s="5">
        <v>12</v>
      </c>
      <c r="B17" s="6" t="s">
        <v>17</v>
      </c>
      <c r="C17" s="9">
        <v>17</v>
      </c>
      <c r="D17" s="8">
        <f t="shared" si="0"/>
        <v>80.952380952380949</v>
      </c>
    </row>
    <row r="18" spans="1:4" ht="21" x14ac:dyDescent="0.25">
      <c r="A18" s="5">
        <v>13</v>
      </c>
      <c r="B18" s="6" t="s">
        <v>18</v>
      </c>
      <c r="C18" s="9">
        <v>16</v>
      </c>
      <c r="D18" s="8">
        <f t="shared" si="0"/>
        <v>76.19047619047619</v>
      </c>
    </row>
    <row r="19" spans="1:4" ht="21" x14ac:dyDescent="0.25">
      <c r="A19" s="5">
        <v>14</v>
      </c>
      <c r="B19" s="6" t="s">
        <v>19</v>
      </c>
      <c r="C19" s="9">
        <v>17</v>
      </c>
      <c r="D19" s="8">
        <f t="shared" si="0"/>
        <v>80.952380952380949</v>
      </c>
    </row>
    <row r="20" spans="1:4" ht="21" x14ac:dyDescent="0.25">
      <c r="A20" s="5">
        <v>15</v>
      </c>
      <c r="B20" s="6" t="s">
        <v>20</v>
      </c>
      <c r="C20" s="9">
        <v>18</v>
      </c>
      <c r="D20" s="8">
        <f t="shared" si="0"/>
        <v>85.714285714285708</v>
      </c>
    </row>
    <row r="21" spans="1:4" ht="21" x14ac:dyDescent="0.25">
      <c r="A21" s="5">
        <v>16</v>
      </c>
      <c r="B21" s="6" t="s">
        <v>21</v>
      </c>
      <c r="C21" s="9">
        <v>17</v>
      </c>
      <c r="D21" s="8">
        <f t="shared" si="0"/>
        <v>80.952380952380949</v>
      </c>
    </row>
    <row r="22" spans="1:4" ht="21" x14ac:dyDescent="0.25">
      <c r="A22" s="5">
        <v>17</v>
      </c>
      <c r="B22" s="6" t="s">
        <v>22</v>
      </c>
      <c r="C22" s="9">
        <v>16</v>
      </c>
      <c r="D22" s="8">
        <f t="shared" si="0"/>
        <v>76.19047619047619</v>
      </c>
    </row>
    <row r="23" spans="1:4" ht="21" x14ac:dyDescent="0.25">
      <c r="A23" s="5">
        <v>18</v>
      </c>
      <c r="B23" s="6" t="s">
        <v>23</v>
      </c>
      <c r="C23" s="9">
        <v>16</v>
      </c>
      <c r="D23" s="8">
        <f t="shared" si="0"/>
        <v>76.19047619047619</v>
      </c>
    </row>
    <row r="24" spans="1:4" ht="21" x14ac:dyDescent="0.25">
      <c r="A24" s="5">
        <v>19</v>
      </c>
      <c r="B24" s="6" t="s">
        <v>24</v>
      </c>
      <c r="C24" s="9">
        <v>17</v>
      </c>
      <c r="D24" s="8">
        <f t="shared" si="0"/>
        <v>80.952380952380949</v>
      </c>
    </row>
    <row r="25" spans="1:4" ht="21" x14ac:dyDescent="0.25">
      <c r="A25" s="5">
        <v>20</v>
      </c>
      <c r="B25" s="6" t="s">
        <v>25</v>
      </c>
      <c r="C25" s="9">
        <v>20</v>
      </c>
      <c r="D25" s="8">
        <f t="shared" si="0"/>
        <v>95.238095238095227</v>
      </c>
    </row>
    <row r="26" spans="1:4" ht="21" x14ac:dyDescent="0.25">
      <c r="A26" s="5">
        <v>21</v>
      </c>
      <c r="B26" s="6" t="s">
        <v>26</v>
      </c>
      <c r="C26" s="9">
        <v>18</v>
      </c>
      <c r="D26" s="8">
        <f t="shared" si="0"/>
        <v>85.714285714285708</v>
      </c>
    </row>
    <row r="27" spans="1:4" ht="21" x14ac:dyDescent="0.25">
      <c r="A27" s="5">
        <v>22</v>
      </c>
      <c r="B27" s="6" t="s">
        <v>27</v>
      </c>
      <c r="C27" s="9">
        <v>16</v>
      </c>
      <c r="D27" s="8">
        <f t="shared" si="0"/>
        <v>76.19047619047619</v>
      </c>
    </row>
    <row r="28" spans="1:4" ht="21" x14ac:dyDescent="0.25">
      <c r="A28" s="5">
        <v>23</v>
      </c>
      <c r="B28" s="6" t="s">
        <v>28</v>
      </c>
      <c r="C28" s="9">
        <v>18</v>
      </c>
      <c r="D28" s="8">
        <f t="shared" si="0"/>
        <v>85.714285714285708</v>
      </c>
    </row>
    <row r="29" spans="1:4" ht="21" x14ac:dyDescent="0.25">
      <c r="A29" s="5">
        <v>24</v>
      </c>
      <c r="B29" s="6" t="s">
        <v>29</v>
      </c>
      <c r="C29" s="9">
        <v>21</v>
      </c>
      <c r="D29" s="8">
        <f t="shared" si="0"/>
        <v>100</v>
      </c>
    </row>
    <row r="30" spans="1:4" ht="21" x14ac:dyDescent="0.25">
      <c r="A30" s="5">
        <v>25</v>
      </c>
      <c r="B30" s="6" t="s">
        <v>30</v>
      </c>
      <c r="C30" s="9">
        <v>20</v>
      </c>
      <c r="D30" s="8">
        <f t="shared" si="0"/>
        <v>95.238095238095227</v>
      </c>
    </row>
    <row r="31" spans="1:4" ht="21" x14ac:dyDescent="0.25">
      <c r="A31" s="5">
        <v>26</v>
      </c>
      <c r="B31" s="6" t="s">
        <v>31</v>
      </c>
      <c r="C31" s="9">
        <v>21</v>
      </c>
      <c r="D31" s="8">
        <f t="shared" si="0"/>
        <v>100</v>
      </c>
    </row>
    <row r="32" spans="1:4" ht="21" x14ac:dyDescent="0.25">
      <c r="A32" s="5">
        <v>27</v>
      </c>
      <c r="B32" s="6" t="s">
        <v>32</v>
      </c>
      <c r="C32" s="9">
        <v>17</v>
      </c>
      <c r="D32" s="8">
        <f t="shared" si="0"/>
        <v>80.952380952380949</v>
      </c>
    </row>
    <row r="33" spans="1:4" ht="21" x14ac:dyDescent="0.25">
      <c r="A33" s="5">
        <v>28</v>
      </c>
      <c r="B33" s="10" t="s">
        <v>33</v>
      </c>
      <c r="C33" s="9">
        <v>16</v>
      </c>
      <c r="D33" s="8">
        <f t="shared" si="0"/>
        <v>76.19047619047619</v>
      </c>
    </row>
    <row r="34" spans="1:4" ht="21" x14ac:dyDescent="0.25">
      <c r="A34" s="5">
        <v>29</v>
      </c>
      <c r="B34" s="6" t="s">
        <v>34</v>
      </c>
      <c r="C34" s="9">
        <v>20</v>
      </c>
      <c r="D34" s="8">
        <f t="shared" si="0"/>
        <v>95.238095238095227</v>
      </c>
    </row>
    <row r="35" spans="1:4" ht="21" x14ac:dyDescent="0.25">
      <c r="A35" s="5">
        <v>30</v>
      </c>
      <c r="B35" s="6" t="s">
        <v>35</v>
      </c>
      <c r="C35" s="9">
        <v>20</v>
      </c>
      <c r="D35" s="8">
        <f t="shared" si="0"/>
        <v>95.238095238095227</v>
      </c>
    </row>
    <row r="36" spans="1:4" ht="21" x14ac:dyDescent="0.25">
      <c r="A36" s="5">
        <v>31</v>
      </c>
      <c r="B36" s="6" t="s">
        <v>36</v>
      </c>
      <c r="C36" s="9">
        <v>21</v>
      </c>
      <c r="D36" s="8">
        <f t="shared" si="0"/>
        <v>100</v>
      </c>
    </row>
    <row r="37" spans="1:4" ht="21" x14ac:dyDescent="0.25">
      <c r="A37" s="5">
        <v>32</v>
      </c>
      <c r="B37" s="6" t="s">
        <v>37</v>
      </c>
      <c r="C37" s="9">
        <v>18</v>
      </c>
      <c r="D37" s="8">
        <f t="shared" si="0"/>
        <v>85.714285714285708</v>
      </c>
    </row>
    <row r="38" spans="1:4" ht="21" x14ac:dyDescent="0.25">
      <c r="A38" s="5">
        <v>33</v>
      </c>
      <c r="B38" s="6" t="s">
        <v>38</v>
      </c>
      <c r="C38" s="9">
        <v>20</v>
      </c>
      <c r="D38" s="8">
        <f t="shared" si="0"/>
        <v>95.238095238095227</v>
      </c>
    </row>
    <row r="39" spans="1:4" ht="21" x14ac:dyDescent="0.25">
      <c r="A39" s="5">
        <v>34</v>
      </c>
      <c r="B39" s="6" t="s">
        <v>39</v>
      </c>
      <c r="C39" s="9">
        <v>19</v>
      </c>
      <c r="D39" s="8">
        <f t="shared" si="0"/>
        <v>90.476190476190482</v>
      </c>
    </row>
    <row r="40" spans="1:4" ht="21" x14ac:dyDescent="0.25">
      <c r="A40" s="5">
        <v>35</v>
      </c>
      <c r="B40" s="10" t="s">
        <v>40</v>
      </c>
      <c r="C40" s="9">
        <v>19</v>
      </c>
      <c r="D40" s="8">
        <f t="shared" si="0"/>
        <v>90.476190476190482</v>
      </c>
    </row>
    <row r="41" spans="1:4" ht="21" x14ac:dyDescent="0.25">
      <c r="A41" s="5">
        <v>36</v>
      </c>
      <c r="B41" s="10" t="s">
        <v>41</v>
      </c>
      <c r="C41" s="9">
        <v>19</v>
      </c>
      <c r="D41" s="8">
        <f t="shared" si="0"/>
        <v>90.476190476190482</v>
      </c>
    </row>
    <row r="42" spans="1:4" ht="21" x14ac:dyDescent="0.25">
      <c r="A42" s="5">
        <v>37</v>
      </c>
      <c r="B42" s="6" t="s">
        <v>42</v>
      </c>
      <c r="C42" s="9">
        <v>21</v>
      </c>
      <c r="D42" s="8">
        <f t="shared" si="0"/>
        <v>100</v>
      </c>
    </row>
    <row r="43" spans="1:4" ht="21" x14ac:dyDescent="0.25">
      <c r="A43" s="5">
        <v>38</v>
      </c>
      <c r="B43" s="6" t="s">
        <v>43</v>
      </c>
      <c r="C43" s="9">
        <v>16</v>
      </c>
      <c r="D43" s="8">
        <f t="shared" si="0"/>
        <v>76.19047619047619</v>
      </c>
    </row>
    <row r="44" spans="1:4" ht="21" x14ac:dyDescent="0.25">
      <c r="A44" s="5">
        <v>39</v>
      </c>
      <c r="B44" s="6" t="s">
        <v>44</v>
      </c>
      <c r="C44" s="9">
        <v>18</v>
      </c>
      <c r="D44" s="8">
        <f t="shared" si="0"/>
        <v>85.714285714285708</v>
      </c>
    </row>
    <row r="45" spans="1:4" ht="21" x14ac:dyDescent="0.25">
      <c r="A45" s="5">
        <v>40</v>
      </c>
      <c r="B45" s="6" t="s">
        <v>45</v>
      </c>
      <c r="C45" s="9">
        <v>19</v>
      </c>
      <c r="D45" s="8">
        <f t="shared" si="0"/>
        <v>90.476190476190482</v>
      </c>
    </row>
    <row r="46" spans="1:4" ht="19.5" thickBot="1" x14ac:dyDescent="0.3">
      <c r="A46" s="2" t="s">
        <v>87</v>
      </c>
      <c r="B46" s="11"/>
      <c r="C46" s="12"/>
      <c r="D46" s="12"/>
    </row>
    <row r="47" spans="1:4" ht="16.5" x14ac:dyDescent="0.25">
      <c r="A47" s="111" t="s">
        <v>2</v>
      </c>
      <c r="B47" s="117" t="s">
        <v>3</v>
      </c>
      <c r="C47" s="115" t="s">
        <v>4</v>
      </c>
      <c r="D47" s="115"/>
    </row>
    <row r="48" spans="1:4" ht="36.75" thickBot="1" x14ac:dyDescent="0.3">
      <c r="A48" s="116"/>
      <c r="B48" s="118"/>
      <c r="C48" s="3" t="s">
        <v>88</v>
      </c>
      <c r="D48" s="4" t="s">
        <v>5</v>
      </c>
    </row>
    <row r="49" spans="1:4" ht="21" x14ac:dyDescent="0.25">
      <c r="A49" s="13">
        <v>41</v>
      </c>
      <c r="B49" s="6" t="s">
        <v>46</v>
      </c>
      <c r="C49" s="9">
        <v>20</v>
      </c>
      <c r="D49" s="8">
        <f t="shared" ref="D49:D88" si="1">C49/21*100</f>
        <v>95.238095238095227</v>
      </c>
    </row>
    <row r="50" spans="1:4" ht="21" x14ac:dyDescent="0.25">
      <c r="A50" s="5">
        <v>42</v>
      </c>
      <c r="B50" s="6" t="s">
        <v>47</v>
      </c>
      <c r="C50" s="9">
        <v>19</v>
      </c>
      <c r="D50" s="8">
        <f t="shared" si="1"/>
        <v>90.476190476190482</v>
      </c>
    </row>
    <row r="51" spans="1:4" ht="21" x14ac:dyDescent="0.25">
      <c r="A51" s="5">
        <v>43</v>
      </c>
      <c r="B51" s="6" t="s">
        <v>48</v>
      </c>
      <c r="C51" s="9">
        <v>20</v>
      </c>
      <c r="D51" s="8">
        <f t="shared" si="1"/>
        <v>95.238095238095227</v>
      </c>
    </row>
    <row r="52" spans="1:4" ht="21" x14ac:dyDescent="0.25">
      <c r="A52" s="13">
        <v>44</v>
      </c>
      <c r="B52" s="6" t="s">
        <v>49</v>
      </c>
      <c r="C52" s="9">
        <v>19</v>
      </c>
      <c r="D52" s="8">
        <f t="shared" si="1"/>
        <v>90.476190476190482</v>
      </c>
    </row>
    <row r="53" spans="1:4" ht="21" x14ac:dyDescent="0.25">
      <c r="A53" s="5">
        <v>45</v>
      </c>
      <c r="B53" s="6" t="s">
        <v>50</v>
      </c>
      <c r="C53" s="9">
        <v>21</v>
      </c>
      <c r="D53" s="8">
        <f t="shared" si="1"/>
        <v>100</v>
      </c>
    </row>
    <row r="54" spans="1:4" ht="21" x14ac:dyDescent="0.25">
      <c r="A54" s="5">
        <v>46</v>
      </c>
      <c r="B54" s="10" t="s">
        <v>51</v>
      </c>
      <c r="C54" s="9">
        <v>18</v>
      </c>
      <c r="D54" s="8">
        <f t="shared" si="1"/>
        <v>85.714285714285708</v>
      </c>
    </row>
    <row r="55" spans="1:4" ht="21" x14ac:dyDescent="0.25">
      <c r="A55" s="13">
        <v>47</v>
      </c>
      <c r="B55" s="6" t="s">
        <v>52</v>
      </c>
      <c r="C55" s="9">
        <v>21</v>
      </c>
      <c r="D55" s="8">
        <f t="shared" si="1"/>
        <v>100</v>
      </c>
    </row>
    <row r="56" spans="1:4" ht="21" x14ac:dyDescent="0.25">
      <c r="A56" s="5">
        <v>48</v>
      </c>
      <c r="B56" s="6" t="s">
        <v>53</v>
      </c>
      <c r="C56" s="9">
        <v>16</v>
      </c>
      <c r="D56" s="8">
        <f t="shared" si="1"/>
        <v>76.19047619047619</v>
      </c>
    </row>
    <row r="57" spans="1:4" ht="21" x14ac:dyDescent="0.25">
      <c r="A57" s="5">
        <v>49</v>
      </c>
      <c r="B57" s="6" t="s">
        <v>54</v>
      </c>
      <c r="C57" s="9">
        <v>20</v>
      </c>
      <c r="D57" s="8">
        <f t="shared" si="1"/>
        <v>95.238095238095227</v>
      </c>
    </row>
    <row r="58" spans="1:4" ht="21" x14ac:dyDescent="0.25">
      <c r="A58" s="13">
        <v>50</v>
      </c>
      <c r="B58" s="6" t="s">
        <v>55</v>
      </c>
      <c r="C58" s="9">
        <v>18</v>
      </c>
      <c r="D58" s="8">
        <f t="shared" si="1"/>
        <v>85.714285714285708</v>
      </c>
    </row>
    <row r="59" spans="1:4" ht="21" x14ac:dyDescent="0.25">
      <c r="A59" s="5">
        <v>51</v>
      </c>
      <c r="B59" s="6" t="s">
        <v>56</v>
      </c>
      <c r="C59" s="9">
        <v>18</v>
      </c>
      <c r="D59" s="8">
        <f t="shared" si="1"/>
        <v>85.714285714285708</v>
      </c>
    </row>
    <row r="60" spans="1:4" ht="21" x14ac:dyDescent="0.25">
      <c r="A60" s="5">
        <v>52</v>
      </c>
      <c r="B60" s="6" t="s">
        <v>57</v>
      </c>
      <c r="C60" s="9">
        <v>21</v>
      </c>
      <c r="D60" s="8">
        <f t="shared" si="1"/>
        <v>100</v>
      </c>
    </row>
    <row r="61" spans="1:4" ht="21" x14ac:dyDescent="0.25">
      <c r="A61" s="13">
        <v>53</v>
      </c>
      <c r="B61" s="6" t="s">
        <v>58</v>
      </c>
      <c r="C61" s="9">
        <v>13</v>
      </c>
      <c r="D61" s="8">
        <f t="shared" si="1"/>
        <v>61.904761904761905</v>
      </c>
    </row>
    <row r="62" spans="1:4" ht="21" x14ac:dyDescent="0.25">
      <c r="A62" s="5">
        <v>54</v>
      </c>
      <c r="B62" s="6" t="s">
        <v>59</v>
      </c>
      <c r="C62" s="9">
        <v>19</v>
      </c>
      <c r="D62" s="8">
        <f t="shared" si="1"/>
        <v>90.476190476190482</v>
      </c>
    </row>
    <row r="63" spans="1:4" ht="21" x14ac:dyDescent="0.25">
      <c r="A63" s="5">
        <v>55</v>
      </c>
      <c r="B63" s="6" t="s">
        <v>60</v>
      </c>
      <c r="C63" s="9">
        <v>18</v>
      </c>
      <c r="D63" s="8">
        <f t="shared" si="1"/>
        <v>85.714285714285708</v>
      </c>
    </row>
    <row r="64" spans="1:4" ht="21" x14ac:dyDescent="0.25">
      <c r="A64" s="13">
        <v>56</v>
      </c>
      <c r="B64" s="6" t="s">
        <v>61</v>
      </c>
      <c r="C64" s="9">
        <v>21</v>
      </c>
      <c r="D64" s="8">
        <f t="shared" si="1"/>
        <v>100</v>
      </c>
    </row>
    <row r="65" spans="1:4" ht="21" x14ac:dyDescent="0.25">
      <c r="A65" s="5">
        <v>57</v>
      </c>
      <c r="B65" s="6" t="s">
        <v>62</v>
      </c>
      <c r="C65" s="9">
        <v>18</v>
      </c>
      <c r="D65" s="8">
        <f t="shared" si="1"/>
        <v>85.714285714285708</v>
      </c>
    </row>
    <row r="66" spans="1:4" ht="21" x14ac:dyDescent="0.25">
      <c r="A66" s="5">
        <v>58</v>
      </c>
      <c r="B66" s="6" t="s">
        <v>63</v>
      </c>
      <c r="C66" s="9">
        <v>17</v>
      </c>
      <c r="D66" s="8">
        <f t="shared" si="1"/>
        <v>80.952380952380949</v>
      </c>
    </row>
    <row r="67" spans="1:4" ht="21" x14ac:dyDescent="0.25">
      <c r="A67" s="13">
        <v>59</v>
      </c>
      <c r="B67" s="6" t="s">
        <v>64</v>
      </c>
      <c r="C67" s="9">
        <v>20</v>
      </c>
      <c r="D67" s="8">
        <f t="shared" si="1"/>
        <v>95.238095238095227</v>
      </c>
    </row>
    <row r="68" spans="1:4" ht="21" x14ac:dyDescent="0.25">
      <c r="A68" s="5">
        <v>60</v>
      </c>
      <c r="B68" s="6" t="s">
        <v>65</v>
      </c>
      <c r="C68" s="9">
        <v>6</v>
      </c>
      <c r="D68" s="8">
        <f t="shared" si="1"/>
        <v>28.571428571428569</v>
      </c>
    </row>
    <row r="69" spans="1:4" ht="21" x14ac:dyDescent="0.25">
      <c r="A69" s="5">
        <v>61</v>
      </c>
      <c r="B69" s="6" t="s">
        <v>66</v>
      </c>
      <c r="C69" s="9">
        <v>21</v>
      </c>
      <c r="D69" s="8">
        <f t="shared" si="1"/>
        <v>100</v>
      </c>
    </row>
    <row r="70" spans="1:4" ht="21" x14ac:dyDescent="0.25">
      <c r="A70" s="13">
        <v>62</v>
      </c>
      <c r="B70" s="6" t="s">
        <v>67</v>
      </c>
      <c r="C70" s="9">
        <v>21</v>
      </c>
      <c r="D70" s="8">
        <f t="shared" si="1"/>
        <v>100</v>
      </c>
    </row>
    <row r="71" spans="1:4" ht="21" x14ac:dyDescent="0.25">
      <c r="A71" s="5">
        <v>63</v>
      </c>
      <c r="B71" s="6" t="s">
        <v>68</v>
      </c>
      <c r="C71" s="9">
        <v>16</v>
      </c>
      <c r="D71" s="8">
        <f t="shared" si="1"/>
        <v>76.19047619047619</v>
      </c>
    </row>
    <row r="72" spans="1:4" ht="21" x14ac:dyDescent="0.25">
      <c r="A72" s="5">
        <v>64</v>
      </c>
      <c r="B72" s="6" t="s">
        <v>69</v>
      </c>
      <c r="C72" s="9">
        <v>21</v>
      </c>
      <c r="D72" s="8">
        <f t="shared" si="1"/>
        <v>100</v>
      </c>
    </row>
    <row r="73" spans="1:4" ht="21" x14ac:dyDescent="0.25">
      <c r="A73" s="13">
        <v>65</v>
      </c>
      <c r="B73" s="6" t="s">
        <v>70</v>
      </c>
      <c r="C73" s="9">
        <v>20</v>
      </c>
      <c r="D73" s="8">
        <f t="shared" si="1"/>
        <v>95.238095238095227</v>
      </c>
    </row>
    <row r="74" spans="1:4" ht="21" x14ac:dyDescent="0.25">
      <c r="A74" s="5">
        <v>66</v>
      </c>
      <c r="B74" s="6" t="s">
        <v>71</v>
      </c>
      <c r="C74" s="9">
        <v>21</v>
      </c>
      <c r="D74" s="8">
        <f t="shared" si="1"/>
        <v>100</v>
      </c>
    </row>
    <row r="75" spans="1:4" ht="21" x14ac:dyDescent="0.25">
      <c r="A75" s="5">
        <v>67</v>
      </c>
      <c r="B75" s="6" t="s">
        <v>72</v>
      </c>
      <c r="C75" s="9">
        <v>18</v>
      </c>
      <c r="D75" s="8">
        <f t="shared" si="1"/>
        <v>85.714285714285708</v>
      </c>
    </row>
    <row r="76" spans="1:4" ht="21" x14ac:dyDescent="0.25">
      <c r="A76" s="13">
        <v>68</v>
      </c>
      <c r="B76" s="6" t="s">
        <v>73</v>
      </c>
      <c r="C76" s="9">
        <v>21</v>
      </c>
      <c r="D76" s="8">
        <f t="shared" si="1"/>
        <v>100</v>
      </c>
    </row>
    <row r="77" spans="1:4" ht="21" x14ac:dyDescent="0.25">
      <c r="A77" s="5">
        <v>69</v>
      </c>
      <c r="B77" s="6" t="s">
        <v>74</v>
      </c>
      <c r="C77" s="9">
        <v>19</v>
      </c>
      <c r="D77" s="8">
        <f t="shared" si="1"/>
        <v>90.476190476190482</v>
      </c>
    </row>
    <row r="78" spans="1:4" ht="21" x14ac:dyDescent="0.25">
      <c r="A78" s="5">
        <v>70</v>
      </c>
      <c r="B78" s="6" t="s">
        <v>75</v>
      </c>
      <c r="C78" s="9">
        <v>18</v>
      </c>
      <c r="D78" s="8">
        <f t="shared" si="1"/>
        <v>85.714285714285708</v>
      </c>
    </row>
    <row r="79" spans="1:4" ht="21" x14ac:dyDescent="0.25">
      <c r="A79" s="13">
        <v>71</v>
      </c>
      <c r="B79" s="6" t="s">
        <v>76</v>
      </c>
      <c r="C79" s="9">
        <v>20</v>
      </c>
      <c r="D79" s="8">
        <f t="shared" si="1"/>
        <v>95.238095238095227</v>
      </c>
    </row>
    <row r="80" spans="1:4" ht="21" x14ac:dyDescent="0.25">
      <c r="A80" s="5">
        <v>72</v>
      </c>
      <c r="B80" s="6" t="s">
        <v>77</v>
      </c>
      <c r="C80" s="9">
        <v>21</v>
      </c>
      <c r="D80" s="8">
        <f t="shared" si="1"/>
        <v>100</v>
      </c>
    </row>
    <row r="81" spans="1:4" ht="21" x14ac:dyDescent="0.25">
      <c r="A81" s="5">
        <v>73</v>
      </c>
      <c r="B81" s="6" t="s">
        <v>78</v>
      </c>
      <c r="C81" s="9">
        <v>20</v>
      </c>
      <c r="D81" s="8">
        <f t="shared" si="1"/>
        <v>95.238095238095227</v>
      </c>
    </row>
    <row r="82" spans="1:4" ht="21" x14ac:dyDescent="0.25">
      <c r="A82" s="13">
        <v>74</v>
      </c>
      <c r="B82" s="6" t="s">
        <v>79</v>
      </c>
      <c r="C82" s="9">
        <v>21</v>
      </c>
      <c r="D82" s="8">
        <f t="shared" si="1"/>
        <v>100</v>
      </c>
    </row>
    <row r="83" spans="1:4" ht="21" x14ac:dyDescent="0.25">
      <c r="A83" s="5">
        <v>75</v>
      </c>
      <c r="B83" s="10" t="s">
        <v>80</v>
      </c>
      <c r="C83" s="9">
        <v>21</v>
      </c>
      <c r="D83" s="8">
        <f t="shared" si="1"/>
        <v>100</v>
      </c>
    </row>
    <row r="84" spans="1:4" ht="21" x14ac:dyDescent="0.25">
      <c r="A84" s="5">
        <v>76</v>
      </c>
      <c r="B84" s="6" t="s">
        <v>81</v>
      </c>
      <c r="C84" s="9">
        <v>21</v>
      </c>
      <c r="D84" s="8">
        <f t="shared" si="1"/>
        <v>100</v>
      </c>
    </row>
    <row r="85" spans="1:4" ht="21" x14ac:dyDescent="0.25">
      <c r="A85" s="13">
        <v>77</v>
      </c>
      <c r="B85" s="10" t="s">
        <v>82</v>
      </c>
      <c r="C85" s="9">
        <v>19</v>
      </c>
      <c r="D85" s="8">
        <f t="shared" si="1"/>
        <v>90.476190476190482</v>
      </c>
    </row>
    <row r="86" spans="1:4" ht="21" x14ac:dyDescent="0.25">
      <c r="A86" s="5">
        <v>78</v>
      </c>
      <c r="B86" s="6" t="s">
        <v>83</v>
      </c>
      <c r="C86" s="9">
        <v>18</v>
      </c>
      <c r="D86" s="8">
        <f t="shared" si="1"/>
        <v>85.714285714285708</v>
      </c>
    </row>
    <row r="87" spans="1:4" ht="21" x14ac:dyDescent="0.25">
      <c r="A87" s="5">
        <v>79</v>
      </c>
      <c r="B87" s="6" t="s">
        <v>84</v>
      </c>
      <c r="C87" s="9">
        <v>20</v>
      </c>
      <c r="D87" s="8">
        <f t="shared" si="1"/>
        <v>95.238095238095227</v>
      </c>
    </row>
    <row r="88" spans="1:4" ht="21" x14ac:dyDescent="0.25">
      <c r="A88" s="13">
        <v>80</v>
      </c>
      <c r="B88" s="6" t="s">
        <v>85</v>
      </c>
      <c r="C88" s="9">
        <v>16</v>
      </c>
      <c r="D88" s="8">
        <f t="shared" si="1"/>
        <v>76.19047619047619</v>
      </c>
    </row>
    <row r="89" spans="1:4" x14ac:dyDescent="0.25">
      <c r="A89" s="14"/>
      <c r="B89" s="14"/>
      <c r="C89" s="12"/>
      <c r="D89" s="12"/>
    </row>
    <row r="90" spans="1:4" x14ac:dyDescent="0.25">
      <c r="A90" s="14"/>
      <c r="B90" s="15"/>
      <c r="C90" s="12"/>
      <c r="D90" s="12"/>
    </row>
    <row r="91" spans="1:4" x14ac:dyDescent="0.25">
      <c r="A91" s="14"/>
      <c r="B91" s="14"/>
      <c r="C91" s="12"/>
      <c r="D91" s="12"/>
    </row>
    <row r="92" spans="1:4" x14ac:dyDescent="0.25">
      <c r="A92" t="s">
        <v>86</v>
      </c>
      <c r="B92" s="14"/>
      <c r="C92" s="12"/>
      <c r="D92" s="12"/>
    </row>
  </sheetData>
  <mergeCells count="7">
    <mergeCell ref="A2:C2"/>
    <mergeCell ref="A4:A5"/>
    <mergeCell ref="B4:B5"/>
    <mergeCell ref="C4:D4"/>
    <mergeCell ref="A47:A48"/>
    <mergeCell ref="B47:B48"/>
    <mergeCell ref="C47:D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"/>
  <sheetViews>
    <sheetView workbookViewId="0">
      <selection activeCell="K20" sqref="K20"/>
    </sheetView>
  </sheetViews>
  <sheetFormatPr defaultRowHeight="15" x14ac:dyDescent="0.25"/>
  <cols>
    <col min="1" max="1" width="4.140625" style="19" customWidth="1"/>
    <col min="2" max="2" width="5" style="19" customWidth="1"/>
    <col min="3" max="3" width="6.42578125" style="19" customWidth="1"/>
    <col min="4" max="4" width="30.140625" style="19" customWidth="1"/>
    <col min="5" max="5" width="11" style="19" customWidth="1"/>
    <col min="6" max="6" width="8" style="19" customWidth="1"/>
    <col min="7" max="7" width="11.140625" style="19" customWidth="1"/>
    <col min="8" max="8" width="28" style="19" customWidth="1"/>
    <col min="9" max="9" width="8" style="19" customWidth="1"/>
    <col min="10" max="1024" width="9.140625" style="19" customWidth="1"/>
    <col min="1025" max="1025" width="9.140625" customWidth="1"/>
  </cols>
  <sheetData>
    <row r="1" spans="1:11" ht="21" x14ac:dyDescent="0.3">
      <c r="A1" s="119" t="s">
        <v>124</v>
      </c>
      <c r="B1" s="119"/>
      <c r="C1" s="119"/>
      <c r="D1" s="119"/>
      <c r="E1" s="119"/>
      <c r="F1" s="119"/>
      <c r="G1" s="119"/>
      <c r="H1" s="119"/>
      <c r="I1" s="17"/>
      <c r="J1" s="17"/>
      <c r="K1" s="18"/>
    </row>
    <row r="2" spans="1:11" ht="21" x14ac:dyDescent="0.3">
      <c r="A2" s="120" t="s">
        <v>89</v>
      </c>
      <c r="B2" s="120"/>
      <c r="C2" s="120"/>
      <c r="D2" s="120"/>
      <c r="E2" s="120"/>
      <c r="F2" s="120"/>
      <c r="G2" s="120"/>
      <c r="H2" s="120"/>
      <c r="I2" s="17"/>
      <c r="J2" s="18"/>
      <c r="K2" s="18"/>
    </row>
    <row r="3" spans="1:11" ht="21" x14ac:dyDescent="0.35">
      <c r="B3" s="20"/>
      <c r="C3" s="21"/>
      <c r="D3" s="21"/>
      <c r="E3" s="21"/>
      <c r="F3" s="21"/>
      <c r="G3" s="21"/>
      <c r="H3" s="21"/>
    </row>
    <row r="4" spans="1:11" x14ac:dyDescent="0.25">
      <c r="B4" s="121" t="s">
        <v>90</v>
      </c>
      <c r="C4" s="121" t="s">
        <v>91</v>
      </c>
      <c r="D4" s="121" t="s">
        <v>92</v>
      </c>
      <c r="E4" s="122" t="s">
        <v>93</v>
      </c>
      <c r="F4" s="122"/>
      <c r="G4" s="122" t="s">
        <v>94</v>
      </c>
      <c r="H4" s="122"/>
    </row>
    <row r="5" spans="1:11" ht="30" x14ac:dyDescent="0.25">
      <c r="B5" s="121"/>
      <c r="C5" s="121"/>
      <c r="D5" s="121"/>
      <c r="E5" s="22" t="s">
        <v>95</v>
      </c>
      <c r="F5" s="23" t="s">
        <v>5</v>
      </c>
      <c r="G5" s="24" t="s">
        <v>96</v>
      </c>
      <c r="H5" s="25" t="s">
        <v>5</v>
      </c>
    </row>
    <row r="6" spans="1:11" x14ac:dyDescent="0.25">
      <c r="B6" s="26">
        <v>1</v>
      </c>
      <c r="C6" s="27" t="s">
        <v>97</v>
      </c>
      <c r="D6" s="28" t="s">
        <v>60</v>
      </c>
      <c r="E6" s="29">
        <v>9</v>
      </c>
      <c r="F6" s="30">
        <f t="shared" ref="F6:F31" si="0">E6*100/10</f>
        <v>90</v>
      </c>
      <c r="G6" s="31">
        <v>18</v>
      </c>
      <c r="H6" s="24">
        <f t="shared" ref="H6:H31" si="1">G6*100/20</f>
        <v>90</v>
      </c>
    </row>
    <row r="7" spans="1:11" x14ac:dyDescent="0.25">
      <c r="B7" s="26">
        <v>2</v>
      </c>
      <c r="C7" s="32" t="s">
        <v>98</v>
      </c>
      <c r="D7" s="33" t="s">
        <v>61</v>
      </c>
      <c r="E7" s="29">
        <v>10</v>
      </c>
      <c r="F7" s="30">
        <f t="shared" si="0"/>
        <v>100</v>
      </c>
      <c r="G7" s="31">
        <v>20</v>
      </c>
      <c r="H7" s="24">
        <f t="shared" si="1"/>
        <v>100</v>
      </c>
    </row>
    <row r="8" spans="1:11" x14ac:dyDescent="0.25">
      <c r="B8" s="26">
        <v>3</v>
      </c>
      <c r="C8" s="32" t="s">
        <v>99</v>
      </c>
      <c r="D8" s="28" t="s">
        <v>62</v>
      </c>
      <c r="E8" s="29">
        <v>10</v>
      </c>
      <c r="F8" s="30">
        <f t="shared" si="0"/>
        <v>100</v>
      </c>
      <c r="G8" s="31">
        <v>18</v>
      </c>
      <c r="H8" s="24">
        <f t="shared" si="1"/>
        <v>90</v>
      </c>
    </row>
    <row r="9" spans="1:11" x14ac:dyDescent="0.25">
      <c r="B9" s="26">
        <v>4</v>
      </c>
      <c r="C9" s="32" t="s">
        <v>100</v>
      </c>
      <c r="D9" s="28" t="s">
        <v>63</v>
      </c>
      <c r="E9" s="29">
        <v>9</v>
      </c>
      <c r="F9" s="30">
        <f t="shared" si="0"/>
        <v>90</v>
      </c>
      <c r="G9" s="31">
        <v>20</v>
      </c>
      <c r="H9" s="24">
        <f t="shared" si="1"/>
        <v>100</v>
      </c>
    </row>
    <row r="10" spans="1:11" x14ac:dyDescent="0.25">
      <c r="B10" s="26">
        <v>5</v>
      </c>
      <c r="C10" s="32" t="s">
        <v>101</v>
      </c>
      <c r="D10" s="28" t="s">
        <v>64</v>
      </c>
      <c r="E10" s="29">
        <v>10</v>
      </c>
      <c r="F10" s="30">
        <f t="shared" si="0"/>
        <v>100</v>
      </c>
      <c r="G10" s="31">
        <v>20</v>
      </c>
      <c r="H10" s="24">
        <f t="shared" si="1"/>
        <v>100</v>
      </c>
    </row>
    <row r="11" spans="1:11" x14ac:dyDescent="0.25">
      <c r="B11" s="26">
        <v>6</v>
      </c>
      <c r="C11" s="32" t="s">
        <v>102</v>
      </c>
      <c r="D11" s="28" t="s">
        <v>65</v>
      </c>
      <c r="E11" s="29">
        <v>9</v>
      </c>
      <c r="F11" s="30">
        <f t="shared" si="0"/>
        <v>90</v>
      </c>
      <c r="G11" s="31">
        <v>18</v>
      </c>
      <c r="H11" s="24">
        <f t="shared" si="1"/>
        <v>90</v>
      </c>
    </row>
    <row r="12" spans="1:11" x14ac:dyDescent="0.25">
      <c r="B12" s="26">
        <v>7</v>
      </c>
      <c r="C12" s="32" t="s">
        <v>103</v>
      </c>
      <c r="D12" s="28" t="s">
        <v>66</v>
      </c>
      <c r="E12" s="29">
        <v>10</v>
      </c>
      <c r="F12" s="30">
        <f t="shared" si="0"/>
        <v>100</v>
      </c>
      <c r="G12" s="31">
        <v>20</v>
      </c>
      <c r="H12" s="24">
        <f t="shared" si="1"/>
        <v>100</v>
      </c>
    </row>
    <row r="13" spans="1:11" x14ac:dyDescent="0.25">
      <c r="B13" s="26">
        <v>8</v>
      </c>
      <c r="C13" s="32" t="s">
        <v>104</v>
      </c>
      <c r="D13" s="34" t="s">
        <v>67</v>
      </c>
      <c r="E13" s="29">
        <v>9</v>
      </c>
      <c r="F13" s="30">
        <f t="shared" si="0"/>
        <v>90</v>
      </c>
      <c r="G13" s="31">
        <v>20</v>
      </c>
      <c r="H13" s="24">
        <f t="shared" si="1"/>
        <v>100</v>
      </c>
    </row>
    <row r="14" spans="1:11" x14ac:dyDescent="0.25">
      <c r="B14" s="26">
        <v>9</v>
      </c>
      <c r="C14" s="32" t="s">
        <v>105</v>
      </c>
      <c r="D14" s="28" t="s">
        <v>68</v>
      </c>
      <c r="E14" s="29">
        <v>8</v>
      </c>
      <c r="F14" s="30">
        <f t="shared" si="0"/>
        <v>80</v>
      </c>
      <c r="G14" s="31">
        <v>14</v>
      </c>
      <c r="H14" s="24">
        <f t="shared" si="1"/>
        <v>70</v>
      </c>
    </row>
    <row r="15" spans="1:11" x14ac:dyDescent="0.25">
      <c r="B15" s="26">
        <v>10</v>
      </c>
      <c r="C15" s="32" t="s">
        <v>106</v>
      </c>
      <c r="D15" s="28" t="s">
        <v>69</v>
      </c>
      <c r="E15" s="29">
        <v>10</v>
      </c>
      <c r="F15" s="30">
        <f t="shared" si="0"/>
        <v>100</v>
      </c>
      <c r="G15" s="31">
        <v>20</v>
      </c>
      <c r="H15" s="24">
        <f t="shared" si="1"/>
        <v>100</v>
      </c>
    </row>
    <row r="16" spans="1:11" x14ac:dyDescent="0.25">
      <c r="B16" s="26">
        <v>11</v>
      </c>
      <c r="C16" s="32" t="s">
        <v>107</v>
      </c>
      <c r="D16" s="34" t="s">
        <v>70</v>
      </c>
      <c r="E16" s="29">
        <v>10</v>
      </c>
      <c r="F16" s="30">
        <f t="shared" si="0"/>
        <v>100</v>
      </c>
      <c r="G16" s="31">
        <v>20</v>
      </c>
      <c r="H16" s="24">
        <f t="shared" si="1"/>
        <v>100</v>
      </c>
    </row>
    <row r="17" spans="2:8" x14ac:dyDescent="0.25">
      <c r="B17" s="26">
        <v>12</v>
      </c>
      <c r="C17" s="32" t="s">
        <v>108</v>
      </c>
      <c r="D17" s="34" t="s">
        <v>71</v>
      </c>
      <c r="E17" s="29">
        <v>10</v>
      </c>
      <c r="F17" s="30">
        <f t="shared" si="0"/>
        <v>100</v>
      </c>
      <c r="G17" s="31">
        <v>20</v>
      </c>
      <c r="H17" s="24">
        <f t="shared" si="1"/>
        <v>100</v>
      </c>
    </row>
    <row r="18" spans="2:8" x14ac:dyDescent="0.25">
      <c r="B18" s="26">
        <v>13</v>
      </c>
      <c r="C18" s="32" t="s">
        <v>109</v>
      </c>
      <c r="D18" s="28" t="s">
        <v>72</v>
      </c>
      <c r="E18" s="29">
        <v>10</v>
      </c>
      <c r="F18" s="30">
        <f t="shared" si="0"/>
        <v>100</v>
      </c>
      <c r="G18" s="31">
        <v>20</v>
      </c>
      <c r="H18" s="24">
        <f t="shared" si="1"/>
        <v>100</v>
      </c>
    </row>
    <row r="19" spans="2:8" x14ac:dyDescent="0.25">
      <c r="B19" s="26">
        <v>14</v>
      </c>
      <c r="C19" s="32" t="s">
        <v>110</v>
      </c>
      <c r="D19" s="28" t="s">
        <v>73</v>
      </c>
      <c r="E19" s="29">
        <v>10</v>
      </c>
      <c r="F19" s="30">
        <f t="shared" si="0"/>
        <v>100</v>
      </c>
      <c r="G19" s="31">
        <v>20</v>
      </c>
      <c r="H19" s="24">
        <f t="shared" si="1"/>
        <v>100</v>
      </c>
    </row>
    <row r="20" spans="2:8" x14ac:dyDescent="0.25">
      <c r="B20" s="26">
        <v>15</v>
      </c>
      <c r="C20" s="32" t="s">
        <v>111</v>
      </c>
      <c r="D20" s="28" t="s">
        <v>74</v>
      </c>
      <c r="E20" s="29">
        <v>10</v>
      </c>
      <c r="F20" s="30">
        <f t="shared" si="0"/>
        <v>100</v>
      </c>
      <c r="G20" s="31">
        <v>20</v>
      </c>
      <c r="H20" s="24">
        <f t="shared" si="1"/>
        <v>100</v>
      </c>
    </row>
    <row r="21" spans="2:8" x14ac:dyDescent="0.25">
      <c r="B21" s="26">
        <v>16</v>
      </c>
      <c r="C21" s="32" t="s">
        <v>112</v>
      </c>
      <c r="D21" s="28" t="s">
        <v>75</v>
      </c>
      <c r="E21" s="29">
        <v>8</v>
      </c>
      <c r="F21" s="30">
        <f t="shared" si="0"/>
        <v>80</v>
      </c>
      <c r="G21" s="31">
        <v>16</v>
      </c>
      <c r="H21" s="24">
        <f t="shared" si="1"/>
        <v>80</v>
      </c>
    </row>
    <row r="22" spans="2:8" x14ac:dyDescent="0.25">
      <c r="B22" s="26">
        <v>17</v>
      </c>
      <c r="C22" s="35" t="s">
        <v>113</v>
      </c>
      <c r="D22" s="33" t="s">
        <v>76</v>
      </c>
      <c r="E22" s="29">
        <v>9</v>
      </c>
      <c r="F22" s="30">
        <f t="shared" si="0"/>
        <v>90</v>
      </c>
      <c r="G22" s="31">
        <v>18</v>
      </c>
      <c r="H22" s="24">
        <f t="shared" si="1"/>
        <v>90</v>
      </c>
    </row>
    <row r="23" spans="2:8" x14ac:dyDescent="0.25">
      <c r="B23" s="26">
        <v>18</v>
      </c>
      <c r="C23" s="35" t="s">
        <v>114</v>
      </c>
      <c r="D23" s="33" t="s">
        <v>77</v>
      </c>
      <c r="E23" s="29">
        <v>10</v>
      </c>
      <c r="F23" s="30">
        <f t="shared" si="0"/>
        <v>100</v>
      </c>
      <c r="G23" s="31">
        <v>20</v>
      </c>
      <c r="H23" s="24">
        <f t="shared" si="1"/>
        <v>100</v>
      </c>
    </row>
    <row r="24" spans="2:8" x14ac:dyDescent="0.25">
      <c r="B24" s="36">
        <v>19</v>
      </c>
      <c r="C24" s="35" t="s">
        <v>115</v>
      </c>
      <c r="D24" s="33" t="s">
        <v>78</v>
      </c>
      <c r="E24" s="37">
        <v>10</v>
      </c>
      <c r="F24" s="30">
        <f t="shared" si="0"/>
        <v>100</v>
      </c>
      <c r="G24" s="38">
        <v>20</v>
      </c>
      <c r="H24" s="24">
        <f t="shared" si="1"/>
        <v>100</v>
      </c>
    </row>
    <row r="25" spans="2:8" x14ac:dyDescent="0.25">
      <c r="B25" s="39">
        <v>20</v>
      </c>
      <c r="C25" s="35" t="s">
        <v>116</v>
      </c>
      <c r="D25" s="33" t="s">
        <v>79</v>
      </c>
      <c r="E25" s="39">
        <v>10</v>
      </c>
      <c r="F25" s="30">
        <f t="shared" si="0"/>
        <v>100</v>
      </c>
      <c r="G25" s="39">
        <v>20</v>
      </c>
      <c r="H25" s="24">
        <f t="shared" si="1"/>
        <v>100</v>
      </c>
    </row>
    <row r="26" spans="2:8" x14ac:dyDescent="0.25">
      <c r="B26" s="40">
        <v>21</v>
      </c>
      <c r="C26" s="35" t="s">
        <v>117</v>
      </c>
      <c r="D26" s="33" t="s">
        <v>80</v>
      </c>
      <c r="E26" s="40">
        <v>10</v>
      </c>
      <c r="F26" s="30">
        <f t="shared" si="0"/>
        <v>100</v>
      </c>
      <c r="G26" s="40">
        <v>20</v>
      </c>
      <c r="H26" s="24">
        <f t="shared" si="1"/>
        <v>100</v>
      </c>
    </row>
    <row r="27" spans="2:8" x14ac:dyDescent="0.25">
      <c r="B27" s="40">
        <v>22</v>
      </c>
      <c r="C27" s="35" t="s">
        <v>118</v>
      </c>
      <c r="D27" s="33" t="s">
        <v>119</v>
      </c>
      <c r="E27" s="40">
        <v>9</v>
      </c>
      <c r="F27" s="30">
        <f t="shared" si="0"/>
        <v>90</v>
      </c>
      <c r="G27" s="40">
        <v>20</v>
      </c>
      <c r="H27" s="24">
        <f t="shared" si="1"/>
        <v>100</v>
      </c>
    </row>
    <row r="28" spans="2:8" x14ac:dyDescent="0.25">
      <c r="B28" s="40">
        <v>23</v>
      </c>
      <c r="C28" s="35" t="s">
        <v>120</v>
      </c>
      <c r="D28" s="33" t="s">
        <v>82</v>
      </c>
      <c r="E28" s="40">
        <v>10</v>
      </c>
      <c r="F28" s="30">
        <f t="shared" si="0"/>
        <v>100</v>
      </c>
      <c r="G28" s="40">
        <v>20</v>
      </c>
      <c r="H28" s="24">
        <f t="shared" si="1"/>
        <v>100</v>
      </c>
    </row>
    <row r="29" spans="2:8" x14ac:dyDescent="0.25">
      <c r="B29" s="40">
        <v>24</v>
      </c>
      <c r="C29" s="35" t="s">
        <v>121</v>
      </c>
      <c r="D29" s="33" t="s">
        <v>83</v>
      </c>
      <c r="E29" s="40">
        <v>7</v>
      </c>
      <c r="F29" s="30">
        <f t="shared" si="0"/>
        <v>70</v>
      </c>
      <c r="G29" s="40">
        <v>14</v>
      </c>
      <c r="H29" s="24">
        <f t="shared" si="1"/>
        <v>70</v>
      </c>
    </row>
    <row r="30" spans="2:8" x14ac:dyDescent="0.25">
      <c r="B30" s="40">
        <v>25</v>
      </c>
      <c r="C30" s="35" t="s">
        <v>122</v>
      </c>
      <c r="D30" s="33" t="s">
        <v>84</v>
      </c>
      <c r="E30" s="40">
        <v>9</v>
      </c>
      <c r="F30" s="30">
        <f t="shared" si="0"/>
        <v>90</v>
      </c>
      <c r="G30" s="40">
        <v>20</v>
      </c>
      <c r="H30" s="24">
        <f t="shared" si="1"/>
        <v>100</v>
      </c>
    </row>
    <row r="31" spans="2:8" x14ac:dyDescent="0.25">
      <c r="B31" s="40">
        <v>26</v>
      </c>
      <c r="C31" s="35" t="s">
        <v>123</v>
      </c>
      <c r="D31" s="33" t="s">
        <v>85</v>
      </c>
      <c r="E31" s="40">
        <v>9</v>
      </c>
      <c r="F31" s="30">
        <f t="shared" si="0"/>
        <v>90</v>
      </c>
      <c r="G31" s="40">
        <v>18</v>
      </c>
      <c r="H31" s="24">
        <f t="shared" si="1"/>
        <v>90</v>
      </c>
    </row>
  </sheetData>
  <mergeCells count="7">
    <mergeCell ref="A1:H1"/>
    <mergeCell ref="A2:H2"/>
    <mergeCell ref="B4:B5"/>
    <mergeCell ref="C4:C5"/>
    <mergeCell ref="D4:D5"/>
    <mergeCell ref="E4:F4"/>
    <mergeCell ref="G4:H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selection activeCell="G18" sqref="G18"/>
    </sheetView>
  </sheetViews>
  <sheetFormatPr defaultRowHeight="15" x14ac:dyDescent="0.25"/>
  <cols>
    <col min="1" max="1" width="8" customWidth="1"/>
    <col min="2" max="2" width="45.28515625" customWidth="1"/>
    <col min="3" max="3" width="8.42578125" customWidth="1"/>
    <col min="4" max="4" width="7.7109375" customWidth="1"/>
    <col min="5" max="5" width="8.85546875" customWidth="1"/>
    <col min="6" max="6" width="8.140625" customWidth="1"/>
  </cols>
  <sheetData>
    <row r="1" spans="1:6" ht="32.25" x14ac:dyDescent="0.25">
      <c r="A1" s="123" t="s">
        <v>125</v>
      </c>
      <c r="B1" s="123"/>
      <c r="C1" s="123"/>
      <c r="D1" s="123"/>
      <c r="E1" s="123"/>
      <c r="F1" s="123"/>
    </row>
    <row r="2" spans="1:6" ht="29.25" x14ac:dyDescent="0.6">
      <c r="A2" s="124" t="s">
        <v>126</v>
      </c>
      <c r="B2" s="124"/>
      <c r="C2" s="124"/>
      <c r="D2" s="124"/>
      <c r="E2" s="124"/>
      <c r="F2" s="124"/>
    </row>
    <row r="3" spans="1:6" ht="27.75" x14ac:dyDescent="0.25">
      <c r="A3" s="125" t="s">
        <v>127</v>
      </c>
      <c r="B3" s="125"/>
      <c r="C3" s="125"/>
      <c r="D3" s="125"/>
      <c r="E3" s="125"/>
      <c r="F3" s="125"/>
    </row>
    <row r="4" spans="1:6" ht="25.5" x14ac:dyDescent="0.25">
      <c r="A4" s="126"/>
      <c r="B4" s="126"/>
      <c r="C4" s="127" t="s">
        <v>128</v>
      </c>
      <c r="D4" s="127"/>
      <c r="E4" s="128" t="s">
        <v>129</v>
      </c>
      <c r="F4" s="128"/>
    </row>
    <row r="5" spans="1:6" ht="40.5" x14ac:dyDescent="0.25">
      <c r="A5" s="41" t="s">
        <v>130</v>
      </c>
      <c r="B5" s="41" t="s">
        <v>92</v>
      </c>
      <c r="C5" s="42" t="s">
        <v>131</v>
      </c>
      <c r="D5" s="43" t="s">
        <v>5</v>
      </c>
      <c r="E5" s="44" t="s">
        <v>132</v>
      </c>
      <c r="F5" s="45" t="s">
        <v>5</v>
      </c>
    </row>
    <row r="6" spans="1:6" ht="15.75" x14ac:dyDescent="0.25">
      <c r="A6" s="46">
        <v>1</v>
      </c>
      <c r="B6" s="47" t="s">
        <v>6</v>
      </c>
      <c r="C6" s="48">
        <v>12</v>
      </c>
      <c r="D6" s="49">
        <f>(C6/13)*100</f>
        <v>92.307692307692307</v>
      </c>
      <c r="E6" s="50">
        <v>2</v>
      </c>
      <c r="F6" s="50">
        <f>(E6/2)*100</f>
        <v>100</v>
      </c>
    </row>
    <row r="7" spans="1:6" ht="15.75" x14ac:dyDescent="0.25">
      <c r="A7" s="46">
        <v>2</v>
      </c>
      <c r="B7" s="47" t="s">
        <v>7</v>
      </c>
      <c r="C7" s="48">
        <v>13</v>
      </c>
      <c r="D7" s="49">
        <f t="shared" ref="D7:D70" si="0">(C7/13)*100</f>
        <v>100</v>
      </c>
      <c r="E7" s="50">
        <v>2</v>
      </c>
      <c r="F7" s="50">
        <f t="shared" ref="F7:F70" si="1">(E7/2)*100</f>
        <v>100</v>
      </c>
    </row>
    <row r="8" spans="1:6" ht="15.75" x14ac:dyDescent="0.25">
      <c r="A8" s="46">
        <v>3</v>
      </c>
      <c r="B8" s="47" t="s">
        <v>8</v>
      </c>
      <c r="C8" s="48">
        <v>11</v>
      </c>
      <c r="D8" s="49">
        <f t="shared" si="0"/>
        <v>84.615384615384613</v>
      </c>
      <c r="E8" s="50">
        <v>2</v>
      </c>
      <c r="F8" s="50">
        <f t="shared" si="1"/>
        <v>100</v>
      </c>
    </row>
    <row r="9" spans="1:6" ht="15.75" x14ac:dyDescent="0.25">
      <c r="A9" s="46">
        <v>4</v>
      </c>
      <c r="B9" s="47" t="s">
        <v>9</v>
      </c>
      <c r="C9" s="48">
        <v>9</v>
      </c>
      <c r="D9" s="49">
        <f t="shared" si="0"/>
        <v>69.230769230769226</v>
      </c>
      <c r="E9" s="50">
        <v>2</v>
      </c>
      <c r="F9" s="50">
        <f t="shared" si="1"/>
        <v>100</v>
      </c>
    </row>
    <row r="10" spans="1:6" ht="15.75" x14ac:dyDescent="0.25">
      <c r="A10" s="46">
        <v>5</v>
      </c>
      <c r="B10" s="51" t="s">
        <v>10</v>
      </c>
      <c r="C10" s="48">
        <v>13</v>
      </c>
      <c r="D10" s="49">
        <f t="shared" si="0"/>
        <v>100</v>
      </c>
      <c r="E10" s="50">
        <v>2</v>
      </c>
      <c r="F10" s="50">
        <f t="shared" si="1"/>
        <v>100</v>
      </c>
    </row>
    <row r="11" spans="1:6" ht="15.75" x14ac:dyDescent="0.25">
      <c r="A11" s="52">
        <v>6</v>
      </c>
      <c r="B11" s="47" t="s">
        <v>11</v>
      </c>
      <c r="C11" s="48">
        <v>13</v>
      </c>
      <c r="D11" s="49">
        <f t="shared" si="0"/>
        <v>100</v>
      </c>
      <c r="E11" s="50">
        <v>2</v>
      </c>
      <c r="F11" s="50">
        <f t="shared" si="1"/>
        <v>100</v>
      </c>
    </row>
    <row r="12" spans="1:6" ht="15.75" x14ac:dyDescent="0.25">
      <c r="A12" s="46">
        <v>7</v>
      </c>
      <c r="B12" s="47" t="s">
        <v>12</v>
      </c>
      <c r="C12" s="48">
        <v>13</v>
      </c>
      <c r="D12" s="49">
        <f t="shared" si="0"/>
        <v>100</v>
      </c>
      <c r="E12" s="50">
        <v>2</v>
      </c>
      <c r="F12" s="50">
        <f t="shared" si="1"/>
        <v>100</v>
      </c>
    </row>
    <row r="13" spans="1:6" ht="15.75" x14ac:dyDescent="0.25">
      <c r="A13" s="46">
        <v>8</v>
      </c>
      <c r="B13" s="47" t="s">
        <v>13</v>
      </c>
      <c r="C13" s="48">
        <v>12</v>
      </c>
      <c r="D13" s="49">
        <f t="shared" si="0"/>
        <v>92.307692307692307</v>
      </c>
      <c r="E13" s="50">
        <v>2</v>
      </c>
      <c r="F13" s="50">
        <f t="shared" si="1"/>
        <v>100</v>
      </c>
    </row>
    <row r="14" spans="1:6" ht="15.75" x14ac:dyDescent="0.25">
      <c r="A14" s="46">
        <v>9</v>
      </c>
      <c r="B14" s="47" t="s">
        <v>14</v>
      </c>
      <c r="C14" s="48">
        <v>12</v>
      </c>
      <c r="D14" s="49">
        <f t="shared" si="0"/>
        <v>92.307692307692307</v>
      </c>
      <c r="E14" s="50">
        <v>2</v>
      </c>
      <c r="F14" s="50">
        <f t="shared" si="1"/>
        <v>100</v>
      </c>
    </row>
    <row r="15" spans="1:6" ht="15.75" x14ac:dyDescent="0.25">
      <c r="A15" s="53">
        <v>10</v>
      </c>
      <c r="B15" s="47" t="s">
        <v>15</v>
      </c>
      <c r="C15" s="48">
        <v>13</v>
      </c>
      <c r="D15" s="49">
        <f t="shared" si="0"/>
        <v>100</v>
      </c>
      <c r="E15" s="50">
        <v>0</v>
      </c>
      <c r="F15" s="50">
        <f t="shared" si="1"/>
        <v>0</v>
      </c>
    </row>
    <row r="16" spans="1:6" ht="15.75" x14ac:dyDescent="0.25">
      <c r="A16" s="46">
        <v>11</v>
      </c>
      <c r="B16" s="47" t="s">
        <v>16</v>
      </c>
      <c r="C16" s="48">
        <v>12</v>
      </c>
      <c r="D16" s="49">
        <f t="shared" si="0"/>
        <v>92.307692307692307</v>
      </c>
      <c r="E16" s="50">
        <v>2</v>
      </c>
      <c r="F16" s="50">
        <f t="shared" si="1"/>
        <v>100</v>
      </c>
    </row>
    <row r="17" spans="1:6" ht="15.75" x14ac:dyDescent="0.25">
      <c r="A17" s="46">
        <v>12</v>
      </c>
      <c r="B17" s="47" t="s">
        <v>17</v>
      </c>
      <c r="C17" s="48">
        <v>12</v>
      </c>
      <c r="D17" s="49">
        <f t="shared" si="0"/>
        <v>92.307692307692307</v>
      </c>
      <c r="E17" s="50">
        <v>2</v>
      </c>
      <c r="F17" s="50">
        <f t="shared" si="1"/>
        <v>100</v>
      </c>
    </row>
    <row r="18" spans="1:6" ht="15.75" x14ac:dyDescent="0.25">
      <c r="A18" s="46">
        <v>13</v>
      </c>
      <c r="B18" s="47" t="s">
        <v>18</v>
      </c>
      <c r="C18" s="48">
        <v>10</v>
      </c>
      <c r="D18" s="49">
        <f t="shared" si="0"/>
        <v>76.923076923076934</v>
      </c>
      <c r="E18" s="50">
        <v>2</v>
      </c>
      <c r="F18" s="50">
        <f t="shared" si="1"/>
        <v>100</v>
      </c>
    </row>
    <row r="19" spans="1:6" ht="15.75" x14ac:dyDescent="0.25">
      <c r="A19" s="46">
        <v>14</v>
      </c>
      <c r="B19" s="47" t="s">
        <v>19</v>
      </c>
      <c r="C19" s="48">
        <v>12</v>
      </c>
      <c r="D19" s="49">
        <f t="shared" si="0"/>
        <v>92.307692307692307</v>
      </c>
      <c r="E19" s="50">
        <v>2</v>
      </c>
      <c r="F19" s="50">
        <f t="shared" si="1"/>
        <v>100</v>
      </c>
    </row>
    <row r="20" spans="1:6" ht="15.75" x14ac:dyDescent="0.25">
      <c r="A20" s="46">
        <v>15</v>
      </c>
      <c r="B20" s="47" t="s">
        <v>20</v>
      </c>
      <c r="C20" s="48">
        <v>11</v>
      </c>
      <c r="D20" s="49">
        <f t="shared" si="0"/>
        <v>84.615384615384613</v>
      </c>
      <c r="E20" s="50">
        <v>2</v>
      </c>
      <c r="F20" s="50">
        <f t="shared" si="1"/>
        <v>100</v>
      </c>
    </row>
    <row r="21" spans="1:6" ht="15.75" x14ac:dyDescent="0.25">
      <c r="A21" s="46">
        <v>16</v>
      </c>
      <c r="B21" s="47" t="s">
        <v>21</v>
      </c>
      <c r="C21" s="48">
        <v>12</v>
      </c>
      <c r="D21" s="49">
        <f t="shared" si="0"/>
        <v>92.307692307692307</v>
      </c>
      <c r="E21" s="50">
        <v>2</v>
      </c>
      <c r="F21" s="50">
        <f t="shared" si="1"/>
        <v>100</v>
      </c>
    </row>
    <row r="22" spans="1:6" ht="15.75" x14ac:dyDescent="0.25">
      <c r="A22" s="46">
        <v>17</v>
      </c>
      <c r="B22" s="47" t="s">
        <v>22</v>
      </c>
      <c r="C22" s="48">
        <v>12</v>
      </c>
      <c r="D22" s="49">
        <f t="shared" si="0"/>
        <v>92.307692307692307</v>
      </c>
      <c r="E22" s="50">
        <v>2</v>
      </c>
      <c r="F22" s="50">
        <f t="shared" si="1"/>
        <v>100</v>
      </c>
    </row>
    <row r="23" spans="1:6" ht="15.75" x14ac:dyDescent="0.25">
      <c r="A23" s="46">
        <v>18</v>
      </c>
      <c r="B23" s="47" t="s">
        <v>23</v>
      </c>
      <c r="C23" s="48">
        <v>11</v>
      </c>
      <c r="D23" s="49">
        <f t="shared" si="0"/>
        <v>84.615384615384613</v>
      </c>
      <c r="E23" s="50">
        <v>2</v>
      </c>
      <c r="F23" s="50">
        <f t="shared" si="1"/>
        <v>100</v>
      </c>
    </row>
    <row r="24" spans="1:6" ht="15.75" x14ac:dyDescent="0.25">
      <c r="A24" s="46">
        <v>19</v>
      </c>
      <c r="B24" s="47" t="s">
        <v>24</v>
      </c>
      <c r="C24" s="48">
        <v>11</v>
      </c>
      <c r="D24" s="49">
        <f t="shared" si="0"/>
        <v>84.615384615384613</v>
      </c>
      <c r="E24" s="50">
        <v>2</v>
      </c>
      <c r="F24" s="50">
        <f t="shared" si="1"/>
        <v>100</v>
      </c>
    </row>
    <row r="25" spans="1:6" ht="15.75" x14ac:dyDescent="0.25">
      <c r="A25" s="46">
        <v>20</v>
      </c>
      <c r="B25" s="47" t="s">
        <v>25</v>
      </c>
      <c r="C25" s="48">
        <v>13</v>
      </c>
      <c r="D25" s="49">
        <f t="shared" si="0"/>
        <v>100</v>
      </c>
      <c r="E25" s="50">
        <v>2</v>
      </c>
      <c r="F25" s="50">
        <f t="shared" si="1"/>
        <v>100</v>
      </c>
    </row>
    <row r="26" spans="1:6" ht="15.75" x14ac:dyDescent="0.25">
      <c r="A26" s="46">
        <v>21</v>
      </c>
      <c r="B26" s="47" t="s">
        <v>26</v>
      </c>
      <c r="C26" s="48">
        <v>13</v>
      </c>
      <c r="D26" s="49">
        <f t="shared" si="0"/>
        <v>100</v>
      </c>
      <c r="E26" s="50">
        <v>2</v>
      </c>
      <c r="F26" s="50">
        <f t="shared" si="1"/>
        <v>100</v>
      </c>
    </row>
    <row r="27" spans="1:6" ht="15.75" x14ac:dyDescent="0.25">
      <c r="A27" s="46">
        <v>22</v>
      </c>
      <c r="B27" s="47" t="s">
        <v>27</v>
      </c>
      <c r="C27" s="48">
        <v>10</v>
      </c>
      <c r="D27" s="49">
        <f t="shared" si="0"/>
        <v>76.923076923076934</v>
      </c>
      <c r="E27" s="50">
        <v>2</v>
      </c>
      <c r="F27" s="50">
        <f t="shared" si="1"/>
        <v>100</v>
      </c>
    </row>
    <row r="28" spans="1:6" ht="15.75" x14ac:dyDescent="0.25">
      <c r="A28" s="46">
        <v>23</v>
      </c>
      <c r="B28" s="47" t="s">
        <v>28</v>
      </c>
      <c r="C28" s="48">
        <v>10</v>
      </c>
      <c r="D28" s="49">
        <f t="shared" si="0"/>
        <v>76.923076923076934</v>
      </c>
      <c r="E28" s="50">
        <v>2</v>
      </c>
      <c r="F28" s="50">
        <f t="shared" si="1"/>
        <v>100</v>
      </c>
    </row>
    <row r="29" spans="1:6" ht="15.75" x14ac:dyDescent="0.25">
      <c r="A29" s="46">
        <v>24</v>
      </c>
      <c r="B29" s="47" t="s">
        <v>29</v>
      </c>
      <c r="C29" s="48">
        <v>13</v>
      </c>
      <c r="D29" s="49">
        <f t="shared" si="0"/>
        <v>100</v>
      </c>
      <c r="E29" s="50">
        <v>2</v>
      </c>
      <c r="F29" s="50">
        <f t="shared" si="1"/>
        <v>100</v>
      </c>
    </row>
    <row r="30" spans="1:6" ht="15.75" x14ac:dyDescent="0.25">
      <c r="A30" s="46">
        <v>25</v>
      </c>
      <c r="B30" s="47" t="s">
        <v>30</v>
      </c>
      <c r="C30" s="48">
        <v>12</v>
      </c>
      <c r="D30" s="49">
        <f t="shared" si="0"/>
        <v>92.307692307692307</v>
      </c>
      <c r="E30" s="50">
        <v>2</v>
      </c>
      <c r="F30" s="50">
        <f t="shared" si="1"/>
        <v>100</v>
      </c>
    </row>
    <row r="31" spans="1:6" ht="15.75" x14ac:dyDescent="0.25">
      <c r="A31" s="46">
        <v>26</v>
      </c>
      <c r="B31" s="47" t="s">
        <v>31</v>
      </c>
      <c r="C31" s="48">
        <v>13</v>
      </c>
      <c r="D31" s="49">
        <f t="shared" si="0"/>
        <v>100</v>
      </c>
      <c r="E31" s="50">
        <v>2</v>
      </c>
      <c r="F31" s="50">
        <f t="shared" si="1"/>
        <v>100</v>
      </c>
    </row>
    <row r="32" spans="1:6" ht="15.75" x14ac:dyDescent="0.25">
      <c r="A32" s="46">
        <v>27</v>
      </c>
      <c r="B32" s="47" t="s">
        <v>32</v>
      </c>
      <c r="C32" s="48">
        <v>12</v>
      </c>
      <c r="D32" s="49">
        <f t="shared" si="0"/>
        <v>92.307692307692307</v>
      </c>
      <c r="E32" s="50">
        <v>2</v>
      </c>
      <c r="F32" s="50">
        <f t="shared" si="1"/>
        <v>100</v>
      </c>
    </row>
    <row r="33" spans="1:6" ht="15.75" x14ac:dyDescent="0.25">
      <c r="A33" s="46">
        <v>28</v>
      </c>
      <c r="B33" s="51" t="s">
        <v>33</v>
      </c>
      <c r="C33" s="48">
        <v>12</v>
      </c>
      <c r="D33" s="49">
        <f t="shared" si="0"/>
        <v>92.307692307692307</v>
      </c>
      <c r="E33" s="50">
        <v>2</v>
      </c>
      <c r="F33" s="50">
        <f t="shared" si="1"/>
        <v>100</v>
      </c>
    </row>
    <row r="34" spans="1:6" ht="15.75" x14ac:dyDescent="0.25">
      <c r="A34" s="46">
        <v>29</v>
      </c>
      <c r="B34" s="47" t="s">
        <v>34</v>
      </c>
      <c r="C34" s="48">
        <v>12</v>
      </c>
      <c r="D34" s="49">
        <f t="shared" si="0"/>
        <v>92.307692307692307</v>
      </c>
      <c r="E34" s="50">
        <v>2</v>
      </c>
      <c r="F34" s="50">
        <f t="shared" si="1"/>
        <v>100</v>
      </c>
    </row>
    <row r="35" spans="1:6" ht="15.75" x14ac:dyDescent="0.25">
      <c r="A35" s="46">
        <v>30</v>
      </c>
      <c r="B35" s="47" t="s">
        <v>35</v>
      </c>
      <c r="C35" s="48">
        <v>13</v>
      </c>
      <c r="D35" s="49">
        <f t="shared" si="0"/>
        <v>100</v>
      </c>
      <c r="E35" s="50">
        <v>2</v>
      </c>
      <c r="F35" s="50">
        <f t="shared" si="1"/>
        <v>100</v>
      </c>
    </row>
    <row r="36" spans="1:6" ht="15.75" x14ac:dyDescent="0.25">
      <c r="A36" s="46">
        <v>31</v>
      </c>
      <c r="B36" s="47" t="s">
        <v>36</v>
      </c>
      <c r="C36" s="48">
        <v>13</v>
      </c>
      <c r="D36" s="49">
        <f t="shared" si="0"/>
        <v>100</v>
      </c>
      <c r="E36" s="50">
        <v>2</v>
      </c>
      <c r="F36" s="50">
        <f t="shared" si="1"/>
        <v>100</v>
      </c>
    </row>
    <row r="37" spans="1:6" ht="15.75" x14ac:dyDescent="0.25">
      <c r="A37" s="46">
        <v>32</v>
      </c>
      <c r="B37" s="47" t="s">
        <v>37</v>
      </c>
      <c r="C37" s="48">
        <v>10</v>
      </c>
      <c r="D37" s="49">
        <f t="shared" si="0"/>
        <v>76.923076923076934</v>
      </c>
      <c r="E37" s="50">
        <v>2</v>
      </c>
      <c r="F37" s="50">
        <f t="shared" si="1"/>
        <v>100</v>
      </c>
    </row>
    <row r="38" spans="1:6" ht="15.75" x14ac:dyDescent="0.25">
      <c r="A38" s="46">
        <v>33</v>
      </c>
      <c r="B38" s="47" t="s">
        <v>38</v>
      </c>
      <c r="C38" s="48">
        <v>12</v>
      </c>
      <c r="D38" s="49">
        <f t="shared" si="0"/>
        <v>92.307692307692307</v>
      </c>
      <c r="E38" s="50">
        <v>2</v>
      </c>
      <c r="F38" s="50">
        <f t="shared" si="1"/>
        <v>100</v>
      </c>
    </row>
    <row r="39" spans="1:6" ht="15.75" x14ac:dyDescent="0.25">
      <c r="A39" s="46">
        <v>34</v>
      </c>
      <c r="B39" s="47" t="s">
        <v>39</v>
      </c>
      <c r="C39" s="48">
        <v>11</v>
      </c>
      <c r="D39" s="49">
        <f t="shared" si="0"/>
        <v>84.615384615384613</v>
      </c>
      <c r="E39" s="50">
        <v>2</v>
      </c>
      <c r="F39" s="50">
        <f t="shared" si="1"/>
        <v>100</v>
      </c>
    </row>
    <row r="40" spans="1:6" ht="15.75" x14ac:dyDescent="0.25">
      <c r="A40" s="46">
        <v>35</v>
      </c>
      <c r="B40" s="51" t="s">
        <v>40</v>
      </c>
      <c r="C40" s="48">
        <v>11</v>
      </c>
      <c r="D40" s="49">
        <f t="shared" si="0"/>
        <v>84.615384615384613</v>
      </c>
      <c r="E40" s="50">
        <v>2</v>
      </c>
      <c r="F40" s="50">
        <f t="shared" si="1"/>
        <v>100</v>
      </c>
    </row>
    <row r="41" spans="1:6" ht="15.75" x14ac:dyDescent="0.25">
      <c r="A41" s="46">
        <v>36</v>
      </c>
      <c r="B41" s="51" t="s">
        <v>41</v>
      </c>
      <c r="C41" s="48">
        <v>13</v>
      </c>
      <c r="D41" s="49">
        <f t="shared" si="0"/>
        <v>100</v>
      </c>
      <c r="E41" s="50">
        <v>2</v>
      </c>
      <c r="F41" s="50">
        <f t="shared" si="1"/>
        <v>100</v>
      </c>
    </row>
    <row r="42" spans="1:6" ht="15.75" x14ac:dyDescent="0.25">
      <c r="A42" s="46">
        <v>37</v>
      </c>
      <c r="B42" s="47" t="s">
        <v>42</v>
      </c>
      <c r="C42" s="48">
        <v>12</v>
      </c>
      <c r="D42" s="49">
        <f t="shared" si="0"/>
        <v>92.307692307692307</v>
      </c>
      <c r="E42" s="50">
        <v>2</v>
      </c>
      <c r="F42" s="50">
        <f t="shared" si="1"/>
        <v>100</v>
      </c>
    </row>
    <row r="43" spans="1:6" ht="15.75" x14ac:dyDescent="0.25">
      <c r="A43" s="46">
        <v>38</v>
      </c>
      <c r="B43" s="47" t="s">
        <v>43</v>
      </c>
      <c r="C43" s="48">
        <v>11</v>
      </c>
      <c r="D43" s="49">
        <f t="shared" si="0"/>
        <v>84.615384615384613</v>
      </c>
      <c r="E43" s="50">
        <v>0</v>
      </c>
      <c r="F43" s="50">
        <f t="shared" si="1"/>
        <v>0</v>
      </c>
    </row>
    <row r="44" spans="1:6" ht="15.75" x14ac:dyDescent="0.25">
      <c r="A44" s="46">
        <v>39</v>
      </c>
      <c r="B44" s="47" t="s">
        <v>44</v>
      </c>
      <c r="C44" s="48">
        <v>12</v>
      </c>
      <c r="D44" s="49">
        <f t="shared" si="0"/>
        <v>92.307692307692307</v>
      </c>
      <c r="E44" s="50">
        <v>2</v>
      </c>
      <c r="F44" s="50">
        <f t="shared" si="1"/>
        <v>100</v>
      </c>
    </row>
    <row r="45" spans="1:6" ht="15.75" x14ac:dyDescent="0.25">
      <c r="A45" s="46">
        <v>40</v>
      </c>
      <c r="B45" s="47" t="s">
        <v>45</v>
      </c>
      <c r="C45" s="48">
        <v>12</v>
      </c>
      <c r="D45" s="49">
        <f t="shared" si="0"/>
        <v>92.307692307692307</v>
      </c>
      <c r="E45" s="50">
        <v>2</v>
      </c>
      <c r="F45" s="50">
        <f t="shared" si="1"/>
        <v>100</v>
      </c>
    </row>
    <row r="46" spans="1:6" ht="15.75" x14ac:dyDescent="0.25">
      <c r="A46" s="46">
        <v>41</v>
      </c>
      <c r="B46" s="47" t="s">
        <v>46</v>
      </c>
      <c r="C46" s="48">
        <v>13</v>
      </c>
      <c r="D46" s="49">
        <f t="shared" si="0"/>
        <v>100</v>
      </c>
      <c r="E46" s="50">
        <v>2</v>
      </c>
      <c r="F46" s="50">
        <f t="shared" si="1"/>
        <v>100</v>
      </c>
    </row>
    <row r="47" spans="1:6" ht="15.75" x14ac:dyDescent="0.25">
      <c r="A47" s="46">
        <v>42</v>
      </c>
      <c r="B47" s="47" t="s">
        <v>47</v>
      </c>
      <c r="C47" s="48">
        <v>13</v>
      </c>
      <c r="D47" s="49">
        <f t="shared" si="0"/>
        <v>100</v>
      </c>
      <c r="E47" s="50">
        <v>2</v>
      </c>
      <c r="F47" s="50">
        <f t="shared" si="1"/>
        <v>100</v>
      </c>
    </row>
    <row r="48" spans="1:6" ht="15.75" x14ac:dyDescent="0.25">
      <c r="A48" s="53">
        <v>43</v>
      </c>
      <c r="B48" s="47" t="s">
        <v>48</v>
      </c>
      <c r="C48" s="48">
        <v>12</v>
      </c>
      <c r="D48" s="49">
        <f t="shared" si="0"/>
        <v>92.307692307692307</v>
      </c>
      <c r="E48" s="50">
        <v>2</v>
      </c>
      <c r="F48" s="50">
        <f t="shared" si="1"/>
        <v>100</v>
      </c>
    </row>
    <row r="49" spans="1:11" ht="15.75" x14ac:dyDescent="0.25">
      <c r="A49" s="46">
        <v>44</v>
      </c>
      <c r="B49" s="47" t="s">
        <v>49</v>
      </c>
      <c r="C49" s="48">
        <v>13</v>
      </c>
      <c r="D49" s="49">
        <f t="shared" si="0"/>
        <v>100</v>
      </c>
      <c r="E49" s="50">
        <v>2</v>
      </c>
      <c r="F49" s="50">
        <f t="shared" si="1"/>
        <v>100</v>
      </c>
    </row>
    <row r="50" spans="1:11" ht="15.75" x14ac:dyDescent="0.25">
      <c r="A50" s="46">
        <v>45</v>
      </c>
      <c r="B50" s="47" t="s">
        <v>50</v>
      </c>
      <c r="C50" s="48">
        <v>13</v>
      </c>
      <c r="D50" s="49">
        <f t="shared" si="0"/>
        <v>100</v>
      </c>
      <c r="E50" s="50">
        <v>2</v>
      </c>
      <c r="F50" s="50">
        <f t="shared" si="1"/>
        <v>100</v>
      </c>
    </row>
    <row r="51" spans="1:11" ht="15.75" x14ac:dyDescent="0.25">
      <c r="A51" s="46">
        <v>46</v>
      </c>
      <c r="B51" s="51" t="s">
        <v>51</v>
      </c>
      <c r="C51" s="48">
        <v>12</v>
      </c>
      <c r="D51" s="49">
        <f t="shared" si="0"/>
        <v>92.307692307692307</v>
      </c>
      <c r="E51" s="50">
        <v>2</v>
      </c>
      <c r="F51" s="50">
        <f t="shared" si="1"/>
        <v>100</v>
      </c>
    </row>
    <row r="52" spans="1:11" ht="15.75" x14ac:dyDescent="0.25">
      <c r="A52" s="46">
        <v>47</v>
      </c>
      <c r="B52" s="47" t="s">
        <v>52</v>
      </c>
      <c r="C52" s="48">
        <v>13</v>
      </c>
      <c r="D52" s="49">
        <f t="shared" si="0"/>
        <v>100</v>
      </c>
      <c r="E52" s="50">
        <v>2</v>
      </c>
      <c r="F52" s="50">
        <f t="shared" si="1"/>
        <v>100</v>
      </c>
    </row>
    <row r="53" spans="1:11" ht="15.75" x14ac:dyDescent="0.25">
      <c r="A53" s="46">
        <v>48</v>
      </c>
      <c r="B53" s="47" t="s">
        <v>53</v>
      </c>
      <c r="C53" s="48">
        <v>11</v>
      </c>
      <c r="D53" s="49">
        <f t="shared" si="0"/>
        <v>84.615384615384613</v>
      </c>
      <c r="E53" s="50">
        <v>2</v>
      </c>
      <c r="F53" s="50">
        <f t="shared" si="1"/>
        <v>100</v>
      </c>
      <c r="K53" s="54"/>
    </row>
    <row r="54" spans="1:11" ht="15.75" x14ac:dyDescent="0.25">
      <c r="A54" s="46">
        <v>49</v>
      </c>
      <c r="B54" s="47" t="s">
        <v>54</v>
      </c>
      <c r="C54" s="48">
        <v>13</v>
      </c>
      <c r="D54" s="49">
        <f t="shared" si="0"/>
        <v>100</v>
      </c>
      <c r="E54" s="50">
        <v>2</v>
      </c>
      <c r="F54" s="50">
        <f t="shared" si="1"/>
        <v>100</v>
      </c>
      <c r="K54" s="54"/>
    </row>
    <row r="55" spans="1:11" ht="15.75" x14ac:dyDescent="0.25">
      <c r="A55" s="46">
        <v>50</v>
      </c>
      <c r="B55" s="47" t="s">
        <v>55</v>
      </c>
      <c r="C55" s="48">
        <v>12</v>
      </c>
      <c r="D55" s="49">
        <f t="shared" si="0"/>
        <v>92.307692307692307</v>
      </c>
      <c r="E55" s="50">
        <v>2</v>
      </c>
      <c r="F55" s="50">
        <f t="shared" si="1"/>
        <v>100</v>
      </c>
    </row>
    <row r="56" spans="1:11" ht="15.75" x14ac:dyDescent="0.25">
      <c r="A56" s="46">
        <v>51</v>
      </c>
      <c r="B56" s="47" t="s">
        <v>56</v>
      </c>
      <c r="C56" s="48">
        <v>13</v>
      </c>
      <c r="D56" s="49">
        <f t="shared" si="0"/>
        <v>100</v>
      </c>
      <c r="E56" s="50">
        <v>2</v>
      </c>
      <c r="F56" s="50">
        <f t="shared" si="1"/>
        <v>100</v>
      </c>
    </row>
    <row r="57" spans="1:11" ht="15.75" x14ac:dyDescent="0.25">
      <c r="A57" s="46">
        <v>52</v>
      </c>
      <c r="B57" s="47" t="s">
        <v>57</v>
      </c>
      <c r="C57" s="48">
        <v>13</v>
      </c>
      <c r="D57" s="49">
        <f t="shared" si="0"/>
        <v>100</v>
      </c>
      <c r="E57" s="50">
        <v>2</v>
      </c>
      <c r="F57" s="50">
        <f t="shared" si="1"/>
        <v>100</v>
      </c>
    </row>
    <row r="58" spans="1:11" ht="15.75" x14ac:dyDescent="0.25">
      <c r="A58" s="46">
        <v>53</v>
      </c>
      <c r="B58" s="47" t="s">
        <v>58</v>
      </c>
      <c r="C58" s="48">
        <v>13</v>
      </c>
      <c r="D58" s="49">
        <f t="shared" si="0"/>
        <v>100</v>
      </c>
      <c r="E58" s="50">
        <v>2</v>
      </c>
      <c r="F58" s="50">
        <f t="shared" si="1"/>
        <v>100</v>
      </c>
    </row>
    <row r="59" spans="1:11" ht="15.75" x14ac:dyDescent="0.25">
      <c r="A59" s="46">
        <v>54</v>
      </c>
      <c r="B59" s="47" t="s">
        <v>59</v>
      </c>
      <c r="C59" s="48">
        <v>12</v>
      </c>
      <c r="D59" s="49">
        <f t="shared" si="0"/>
        <v>92.307692307692307</v>
      </c>
      <c r="E59" s="50">
        <v>2</v>
      </c>
      <c r="F59" s="50">
        <f t="shared" si="1"/>
        <v>100</v>
      </c>
    </row>
    <row r="60" spans="1:11" ht="15.75" x14ac:dyDescent="0.25">
      <c r="A60" s="46">
        <v>55</v>
      </c>
      <c r="B60" s="47" t="s">
        <v>60</v>
      </c>
      <c r="C60" s="48">
        <v>12</v>
      </c>
      <c r="D60" s="49">
        <f t="shared" si="0"/>
        <v>92.307692307692307</v>
      </c>
      <c r="E60" s="50">
        <v>2</v>
      </c>
      <c r="F60" s="50">
        <f t="shared" si="1"/>
        <v>100</v>
      </c>
    </row>
    <row r="61" spans="1:11" ht="15.75" x14ac:dyDescent="0.25">
      <c r="A61" s="46">
        <v>56</v>
      </c>
      <c r="B61" s="47" t="s">
        <v>61</v>
      </c>
      <c r="C61" s="48">
        <v>13</v>
      </c>
      <c r="D61" s="49">
        <f t="shared" si="0"/>
        <v>100</v>
      </c>
      <c r="E61" s="50">
        <v>2</v>
      </c>
      <c r="F61" s="50">
        <f t="shared" si="1"/>
        <v>100</v>
      </c>
    </row>
    <row r="62" spans="1:11" ht="15.75" x14ac:dyDescent="0.25">
      <c r="A62" s="46">
        <v>57</v>
      </c>
      <c r="B62" s="47" t="s">
        <v>62</v>
      </c>
      <c r="C62" s="48">
        <v>13</v>
      </c>
      <c r="D62" s="49">
        <f t="shared" si="0"/>
        <v>100</v>
      </c>
      <c r="E62" s="50">
        <v>2</v>
      </c>
      <c r="F62" s="50">
        <f t="shared" si="1"/>
        <v>100</v>
      </c>
    </row>
    <row r="63" spans="1:11" ht="15.75" x14ac:dyDescent="0.25">
      <c r="A63" s="46">
        <v>58</v>
      </c>
      <c r="B63" s="47" t="s">
        <v>63</v>
      </c>
      <c r="C63" s="48">
        <v>11</v>
      </c>
      <c r="D63" s="49">
        <f t="shared" si="0"/>
        <v>84.615384615384613</v>
      </c>
      <c r="E63" s="50">
        <v>2</v>
      </c>
      <c r="F63" s="50">
        <f t="shared" si="1"/>
        <v>100</v>
      </c>
    </row>
    <row r="64" spans="1:11" ht="15.75" x14ac:dyDescent="0.25">
      <c r="A64" s="46">
        <v>59</v>
      </c>
      <c r="B64" s="47" t="s">
        <v>64</v>
      </c>
      <c r="C64" s="48">
        <v>13</v>
      </c>
      <c r="D64" s="49">
        <f t="shared" si="0"/>
        <v>100</v>
      </c>
      <c r="E64" s="50">
        <v>2</v>
      </c>
      <c r="F64" s="50">
        <f t="shared" si="1"/>
        <v>100</v>
      </c>
    </row>
    <row r="65" spans="1:6" ht="15.75" x14ac:dyDescent="0.25">
      <c r="A65" s="46">
        <v>60</v>
      </c>
      <c r="B65" s="47" t="s">
        <v>65</v>
      </c>
      <c r="C65" s="48">
        <v>5</v>
      </c>
      <c r="D65" s="49">
        <f t="shared" si="0"/>
        <v>38.461538461538467</v>
      </c>
      <c r="E65" s="50">
        <v>2</v>
      </c>
      <c r="F65" s="50">
        <f t="shared" si="1"/>
        <v>100</v>
      </c>
    </row>
    <row r="66" spans="1:6" ht="15.75" x14ac:dyDescent="0.25">
      <c r="A66" s="46">
        <v>61</v>
      </c>
      <c r="B66" s="47" t="s">
        <v>66</v>
      </c>
      <c r="C66" s="48">
        <v>13</v>
      </c>
      <c r="D66" s="49">
        <f t="shared" si="0"/>
        <v>100</v>
      </c>
      <c r="E66" s="50">
        <v>2</v>
      </c>
      <c r="F66" s="50">
        <f t="shared" si="1"/>
        <v>100</v>
      </c>
    </row>
    <row r="67" spans="1:6" ht="15.75" x14ac:dyDescent="0.25">
      <c r="A67" s="46">
        <v>62</v>
      </c>
      <c r="B67" s="47" t="s">
        <v>67</v>
      </c>
      <c r="C67" s="48">
        <v>13</v>
      </c>
      <c r="D67" s="49">
        <f t="shared" si="0"/>
        <v>100</v>
      </c>
      <c r="E67" s="50">
        <v>2</v>
      </c>
      <c r="F67" s="50">
        <f t="shared" si="1"/>
        <v>100</v>
      </c>
    </row>
    <row r="68" spans="1:6" ht="15.75" x14ac:dyDescent="0.25">
      <c r="A68" s="46">
        <v>63</v>
      </c>
      <c r="B68" s="47" t="s">
        <v>68</v>
      </c>
      <c r="C68" s="48">
        <v>12</v>
      </c>
      <c r="D68" s="49">
        <f t="shared" si="0"/>
        <v>92.307692307692307</v>
      </c>
      <c r="E68" s="50">
        <v>2</v>
      </c>
      <c r="F68" s="50">
        <f t="shared" si="1"/>
        <v>100</v>
      </c>
    </row>
    <row r="69" spans="1:6" ht="15.75" x14ac:dyDescent="0.25">
      <c r="A69" s="46">
        <v>64</v>
      </c>
      <c r="B69" s="47" t="s">
        <v>69</v>
      </c>
      <c r="C69" s="48">
        <v>13</v>
      </c>
      <c r="D69" s="49">
        <f t="shared" si="0"/>
        <v>100</v>
      </c>
      <c r="E69" s="50">
        <v>2</v>
      </c>
      <c r="F69" s="50">
        <f t="shared" si="1"/>
        <v>100</v>
      </c>
    </row>
    <row r="70" spans="1:6" ht="15.75" x14ac:dyDescent="0.25">
      <c r="A70" s="46">
        <v>65</v>
      </c>
      <c r="B70" s="47" t="s">
        <v>70</v>
      </c>
      <c r="C70" s="48">
        <v>12</v>
      </c>
      <c r="D70" s="49">
        <f t="shared" si="0"/>
        <v>92.307692307692307</v>
      </c>
      <c r="E70" s="50">
        <v>2</v>
      </c>
      <c r="F70" s="50">
        <f t="shared" si="1"/>
        <v>100</v>
      </c>
    </row>
    <row r="71" spans="1:6" ht="15.75" x14ac:dyDescent="0.25">
      <c r="A71" s="46">
        <v>66</v>
      </c>
      <c r="B71" s="47" t="s">
        <v>71</v>
      </c>
      <c r="C71" s="48">
        <v>13</v>
      </c>
      <c r="D71" s="49">
        <f t="shared" ref="D71:D85" si="2">(C71/13)*100</f>
        <v>100</v>
      </c>
      <c r="E71" s="50">
        <v>2</v>
      </c>
      <c r="F71" s="50">
        <f t="shared" ref="F71:F85" si="3">(E71/2)*100</f>
        <v>100</v>
      </c>
    </row>
    <row r="72" spans="1:6" ht="15.75" x14ac:dyDescent="0.25">
      <c r="A72" s="46">
        <v>67</v>
      </c>
      <c r="B72" s="47" t="s">
        <v>72</v>
      </c>
      <c r="C72" s="48">
        <v>13</v>
      </c>
      <c r="D72" s="49">
        <f t="shared" si="2"/>
        <v>100</v>
      </c>
      <c r="E72" s="50">
        <v>2</v>
      </c>
      <c r="F72" s="50">
        <f t="shared" si="3"/>
        <v>100</v>
      </c>
    </row>
    <row r="73" spans="1:6" ht="15.75" x14ac:dyDescent="0.25">
      <c r="A73" s="46">
        <v>68</v>
      </c>
      <c r="B73" s="47" t="s">
        <v>73</v>
      </c>
      <c r="C73" s="48">
        <v>12</v>
      </c>
      <c r="D73" s="49">
        <f t="shared" si="2"/>
        <v>92.307692307692307</v>
      </c>
      <c r="E73" s="50">
        <v>2</v>
      </c>
      <c r="F73" s="50">
        <f t="shared" si="3"/>
        <v>100</v>
      </c>
    </row>
    <row r="74" spans="1:6" ht="15.75" x14ac:dyDescent="0.25">
      <c r="A74" s="46">
        <v>69</v>
      </c>
      <c r="B74" s="47" t="s">
        <v>74</v>
      </c>
      <c r="C74" s="48">
        <v>12</v>
      </c>
      <c r="D74" s="49">
        <f t="shared" si="2"/>
        <v>92.307692307692307</v>
      </c>
      <c r="E74" s="50">
        <v>2</v>
      </c>
      <c r="F74" s="50">
        <f t="shared" si="3"/>
        <v>100</v>
      </c>
    </row>
    <row r="75" spans="1:6" ht="15.75" x14ac:dyDescent="0.25">
      <c r="A75" s="46">
        <v>70</v>
      </c>
      <c r="B75" s="47" t="s">
        <v>75</v>
      </c>
      <c r="C75" s="48">
        <v>11</v>
      </c>
      <c r="D75" s="49">
        <f t="shared" si="2"/>
        <v>84.615384615384613</v>
      </c>
      <c r="E75" s="50">
        <v>2</v>
      </c>
      <c r="F75" s="50">
        <f t="shared" si="3"/>
        <v>100</v>
      </c>
    </row>
    <row r="76" spans="1:6" ht="15.75" x14ac:dyDescent="0.25">
      <c r="A76" s="46">
        <v>71</v>
      </c>
      <c r="B76" s="47" t="s">
        <v>76</v>
      </c>
      <c r="C76" s="48">
        <v>12</v>
      </c>
      <c r="D76" s="49">
        <f t="shared" si="2"/>
        <v>92.307692307692307</v>
      </c>
      <c r="E76" s="50">
        <v>2</v>
      </c>
      <c r="F76" s="50">
        <f t="shared" si="3"/>
        <v>100</v>
      </c>
    </row>
    <row r="77" spans="1:6" ht="15.75" x14ac:dyDescent="0.25">
      <c r="A77" s="46">
        <v>72</v>
      </c>
      <c r="B77" s="47" t="s">
        <v>77</v>
      </c>
      <c r="C77" s="48">
        <v>13</v>
      </c>
      <c r="D77" s="49">
        <f t="shared" si="2"/>
        <v>100</v>
      </c>
      <c r="E77" s="50">
        <v>2</v>
      </c>
      <c r="F77" s="50">
        <f t="shared" si="3"/>
        <v>100</v>
      </c>
    </row>
    <row r="78" spans="1:6" ht="15.75" x14ac:dyDescent="0.25">
      <c r="A78" s="46">
        <v>73</v>
      </c>
      <c r="B78" s="47" t="s">
        <v>78</v>
      </c>
      <c r="C78" s="48">
        <v>13</v>
      </c>
      <c r="D78" s="49">
        <f t="shared" si="2"/>
        <v>100</v>
      </c>
      <c r="E78" s="50">
        <v>2</v>
      </c>
      <c r="F78" s="50">
        <f t="shared" si="3"/>
        <v>100</v>
      </c>
    </row>
    <row r="79" spans="1:6" ht="15.75" x14ac:dyDescent="0.25">
      <c r="A79" s="46">
        <v>74</v>
      </c>
      <c r="B79" s="47" t="s">
        <v>79</v>
      </c>
      <c r="C79" s="48">
        <v>13</v>
      </c>
      <c r="D79" s="49">
        <f t="shared" si="2"/>
        <v>100</v>
      </c>
      <c r="E79" s="50">
        <v>2</v>
      </c>
      <c r="F79" s="50">
        <f t="shared" si="3"/>
        <v>100</v>
      </c>
    </row>
    <row r="80" spans="1:6" ht="15.75" x14ac:dyDescent="0.25">
      <c r="A80" s="46">
        <v>75</v>
      </c>
      <c r="B80" s="51" t="s">
        <v>80</v>
      </c>
      <c r="C80" s="48">
        <v>12</v>
      </c>
      <c r="D80" s="49">
        <f t="shared" si="2"/>
        <v>92.307692307692307</v>
      </c>
      <c r="E80" s="50">
        <v>2</v>
      </c>
      <c r="F80" s="50">
        <f t="shared" si="3"/>
        <v>100</v>
      </c>
    </row>
    <row r="81" spans="1:6" ht="15.75" x14ac:dyDescent="0.25">
      <c r="A81" s="46">
        <v>76</v>
      </c>
      <c r="B81" s="47" t="s">
        <v>81</v>
      </c>
      <c r="C81" s="48">
        <v>12</v>
      </c>
      <c r="D81" s="49">
        <f t="shared" si="2"/>
        <v>92.307692307692307</v>
      </c>
      <c r="E81" s="50">
        <v>2</v>
      </c>
      <c r="F81" s="50">
        <f t="shared" si="3"/>
        <v>100</v>
      </c>
    </row>
    <row r="82" spans="1:6" ht="15.75" x14ac:dyDescent="0.25">
      <c r="A82" s="55">
        <v>77</v>
      </c>
      <c r="B82" s="51" t="s">
        <v>82</v>
      </c>
      <c r="C82" s="48">
        <v>11</v>
      </c>
      <c r="D82" s="49">
        <f t="shared" si="2"/>
        <v>84.615384615384613</v>
      </c>
      <c r="E82" s="50">
        <v>2</v>
      </c>
      <c r="F82" s="50">
        <f t="shared" si="3"/>
        <v>100</v>
      </c>
    </row>
    <row r="83" spans="1:6" ht="15.75" x14ac:dyDescent="0.25">
      <c r="A83" s="53">
        <v>78</v>
      </c>
      <c r="B83" s="47" t="s">
        <v>83</v>
      </c>
      <c r="C83" s="48">
        <v>11</v>
      </c>
      <c r="D83" s="49">
        <f t="shared" si="2"/>
        <v>84.615384615384613</v>
      </c>
      <c r="E83" s="50">
        <v>2</v>
      </c>
      <c r="F83" s="50">
        <f t="shared" si="3"/>
        <v>100</v>
      </c>
    </row>
    <row r="84" spans="1:6" ht="15.75" x14ac:dyDescent="0.25">
      <c r="A84" s="46">
        <v>79</v>
      </c>
      <c r="B84" s="47" t="s">
        <v>84</v>
      </c>
      <c r="C84" s="48">
        <v>12</v>
      </c>
      <c r="D84" s="49">
        <f t="shared" si="2"/>
        <v>92.307692307692307</v>
      </c>
      <c r="E84" s="50">
        <v>2</v>
      </c>
      <c r="F84" s="50">
        <f t="shared" si="3"/>
        <v>100</v>
      </c>
    </row>
    <row r="85" spans="1:6" ht="15.75" x14ac:dyDescent="0.25">
      <c r="A85" s="53">
        <v>80</v>
      </c>
      <c r="B85" s="47" t="s">
        <v>85</v>
      </c>
      <c r="C85" s="48">
        <v>10</v>
      </c>
      <c r="D85" s="49">
        <f t="shared" si="2"/>
        <v>76.923076923076934</v>
      </c>
      <c r="E85" s="50">
        <v>2</v>
      </c>
      <c r="F85" s="50">
        <f t="shared" si="3"/>
        <v>100</v>
      </c>
    </row>
    <row r="86" spans="1:6" x14ac:dyDescent="0.25">
      <c r="A86" s="56"/>
      <c r="B86" s="57"/>
      <c r="C86" s="58"/>
      <c r="D86" s="59"/>
      <c r="E86" s="60"/>
    </row>
    <row r="87" spans="1:6" x14ac:dyDescent="0.25">
      <c r="A87" s="56"/>
      <c r="B87" s="57"/>
      <c r="C87" s="58"/>
      <c r="D87" s="59"/>
      <c r="E87" s="60"/>
    </row>
    <row r="88" spans="1:6" x14ac:dyDescent="0.25">
      <c r="A88" s="61"/>
      <c r="B88" s="57"/>
      <c r="C88" s="58"/>
      <c r="D88" s="59"/>
      <c r="E88" s="60"/>
    </row>
    <row r="89" spans="1:6" x14ac:dyDescent="0.25">
      <c r="A89" s="56"/>
      <c r="B89" s="57"/>
      <c r="C89" s="58"/>
      <c r="D89" s="59"/>
      <c r="E89" s="54"/>
    </row>
    <row r="90" spans="1:6" x14ac:dyDescent="0.25">
      <c r="A90" s="56"/>
      <c r="B90" s="57"/>
      <c r="C90" s="58"/>
      <c r="D90" s="59"/>
      <c r="E90" s="54"/>
    </row>
    <row r="91" spans="1:6" x14ac:dyDescent="0.25">
      <c r="A91" s="61"/>
      <c r="B91" s="57"/>
      <c r="C91" s="58"/>
      <c r="D91" s="59"/>
      <c r="E91" s="54"/>
    </row>
    <row r="92" spans="1:6" x14ac:dyDescent="0.25">
      <c r="A92" s="56"/>
      <c r="B92" s="57"/>
      <c r="C92" s="58"/>
      <c r="D92" s="59"/>
      <c r="E92" s="54"/>
    </row>
    <row r="93" spans="1:6" x14ac:dyDescent="0.25">
      <c r="A93" s="56"/>
      <c r="B93" s="57"/>
      <c r="C93" s="58"/>
      <c r="D93" s="59"/>
      <c r="E93" s="54"/>
    </row>
    <row r="94" spans="1:6" x14ac:dyDescent="0.25">
      <c r="A94" s="61"/>
      <c r="B94" s="57"/>
      <c r="C94" s="58"/>
      <c r="D94" s="59"/>
      <c r="E94" s="54"/>
    </row>
    <row r="95" spans="1:6" x14ac:dyDescent="0.25">
      <c r="B95" s="57"/>
    </row>
  </sheetData>
  <mergeCells count="6">
    <mergeCell ref="A1:F1"/>
    <mergeCell ref="A2:F2"/>
    <mergeCell ref="A3:F3"/>
    <mergeCell ref="A4:B4"/>
    <mergeCell ref="C4:D4"/>
    <mergeCell ref="E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H19" sqref="H19"/>
    </sheetView>
  </sheetViews>
  <sheetFormatPr defaultRowHeight="15" x14ac:dyDescent="0.25"/>
  <cols>
    <col min="1" max="1" width="10.85546875" style="74" customWidth="1"/>
    <col min="2" max="2" width="31.42578125" customWidth="1"/>
    <col min="3" max="3" width="11" customWidth="1"/>
    <col min="4" max="4" width="11.7109375" customWidth="1"/>
    <col min="6" max="6" width="10.140625" customWidth="1"/>
  </cols>
  <sheetData>
    <row r="1" spans="1:6" ht="18.75" x14ac:dyDescent="0.3">
      <c r="A1" s="129" t="s">
        <v>133</v>
      </c>
      <c r="B1" s="129"/>
      <c r="C1" s="129"/>
      <c r="D1" s="129"/>
      <c r="E1" s="129"/>
      <c r="F1" s="129"/>
    </row>
    <row r="2" spans="1:6" ht="45" x14ac:dyDescent="0.25">
      <c r="A2" s="62" t="s">
        <v>134</v>
      </c>
      <c r="B2" s="63" t="s">
        <v>92</v>
      </c>
      <c r="C2" s="64" t="s">
        <v>135</v>
      </c>
      <c r="D2" s="65" t="s">
        <v>136</v>
      </c>
      <c r="E2" s="66" t="s">
        <v>137</v>
      </c>
      <c r="F2" s="66" t="s">
        <v>138</v>
      </c>
    </row>
    <row r="3" spans="1:6" x14ac:dyDescent="0.25">
      <c r="A3" s="67" t="s">
        <v>139</v>
      </c>
      <c r="B3" s="68" t="s">
        <v>6</v>
      </c>
      <c r="C3" s="69">
        <v>12</v>
      </c>
      <c r="D3" s="69">
        <v>12</v>
      </c>
      <c r="E3" s="68">
        <v>12</v>
      </c>
      <c r="F3" s="70">
        <f>(D3/E3)*100</f>
        <v>100</v>
      </c>
    </row>
    <row r="4" spans="1:6" x14ac:dyDescent="0.25">
      <c r="A4" s="67" t="s">
        <v>140</v>
      </c>
      <c r="B4" s="68" t="s">
        <v>7</v>
      </c>
      <c r="C4" s="69">
        <v>12</v>
      </c>
      <c r="D4" s="69">
        <v>12</v>
      </c>
      <c r="E4" s="68">
        <v>12</v>
      </c>
      <c r="F4" s="70">
        <f t="shared" ref="F4:F67" si="0">(D4/E4)*100</f>
        <v>100</v>
      </c>
    </row>
    <row r="5" spans="1:6" x14ac:dyDescent="0.25">
      <c r="A5" s="67" t="s">
        <v>141</v>
      </c>
      <c r="B5" s="68" t="s">
        <v>8</v>
      </c>
      <c r="C5" s="69">
        <v>12</v>
      </c>
      <c r="D5" s="69">
        <v>12</v>
      </c>
      <c r="E5" s="68">
        <v>12</v>
      </c>
      <c r="F5" s="70">
        <f t="shared" si="0"/>
        <v>100</v>
      </c>
    </row>
    <row r="6" spans="1:6" x14ac:dyDescent="0.25">
      <c r="A6" s="67" t="s">
        <v>142</v>
      </c>
      <c r="B6" s="68" t="s">
        <v>9</v>
      </c>
      <c r="C6" s="69">
        <v>9</v>
      </c>
      <c r="D6" s="69">
        <v>9</v>
      </c>
      <c r="E6" s="68">
        <v>12</v>
      </c>
      <c r="F6" s="70">
        <f t="shared" si="0"/>
        <v>75</v>
      </c>
    </row>
    <row r="7" spans="1:6" x14ac:dyDescent="0.25">
      <c r="A7" s="67" t="s">
        <v>143</v>
      </c>
      <c r="B7" s="71" t="s">
        <v>10</v>
      </c>
      <c r="C7" s="69">
        <v>12</v>
      </c>
      <c r="D7" s="69">
        <v>12</v>
      </c>
      <c r="E7" s="68">
        <v>12</v>
      </c>
      <c r="F7" s="70">
        <f t="shared" si="0"/>
        <v>100</v>
      </c>
    </row>
    <row r="8" spans="1:6" x14ac:dyDescent="0.25">
      <c r="A8" s="67" t="s">
        <v>144</v>
      </c>
      <c r="B8" s="68" t="s">
        <v>11</v>
      </c>
      <c r="C8" s="69">
        <v>9</v>
      </c>
      <c r="D8" s="69">
        <v>9</v>
      </c>
      <c r="E8" s="68">
        <v>12</v>
      </c>
      <c r="F8" s="70">
        <f t="shared" si="0"/>
        <v>75</v>
      </c>
    </row>
    <row r="9" spans="1:6" x14ac:dyDescent="0.25">
      <c r="A9" s="67" t="s">
        <v>145</v>
      </c>
      <c r="B9" s="68" t="s">
        <v>12</v>
      </c>
      <c r="C9" s="69">
        <v>9</v>
      </c>
      <c r="D9" s="69">
        <v>9</v>
      </c>
      <c r="E9" s="68">
        <v>12</v>
      </c>
      <c r="F9" s="70">
        <f t="shared" si="0"/>
        <v>75</v>
      </c>
    </row>
    <row r="10" spans="1:6" x14ac:dyDescent="0.25">
      <c r="A10" s="67" t="s">
        <v>146</v>
      </c>
      <c r="B10" s="68" t="s">
        <v>13</v>
      </c>
      <c r="C10" s="69">
        <v>12</v>
      </c>
      <c r="D10" s="69">
        <v>12</v>
      </c>
      <c r="E10" s="68">
        <v>12</v>
      </c>
      <c r="F10" s="70">
        <f t="shared" si="0"/>
        <v>100</v>
      </c>
    </row>
    <row r="11" spans="1:6" ht="15.75" thickBot="1" x14ac:dyDescent="0.3">
      <c r="A11" s="72" t="s">
        <v>147</v>
      </c>
      <c r="B11" s="68" t="s">
        <v>14</v>
      </c>
      <c r="C11" s="69">
        <v>9</v>
      </c>
      <c r="D11" s="69">
        <v>9</v>
      </c>
      <c r="E11" s="68">
        <v>12</v>
      </c>
      <c r="F11" s="70">
        <f t="shared" si="0"/>
        <v>75</v>
      </c>
    </row>
    <row r="12" spans="1:6" ht="15.75" thickBot="1" x14ac:dyDescent="0.3">
      <c r="A12" s="72" t="s">
        <v>148</v>
      </c>
      <c r="B12" s="68" t="s">
        <v>15</v>
      </c>
      <c r="C12" s="69">
        <v>12</v>
      </c>
      <c r="D12" s="69">
        <v>12</v>
      </c>
      <c r="E12" s="68">
        <v>12</v>
      </c>
      <c r="F12" s="70">
        <f t="shared" si="0"/>
        <v>100</v>
      </c>
    </row>
    <row r="13" spans="1:6" ht="15.75" thickBot="1" x14ac:dyDescent="0.3">
      <c r="A13" s="72" t="s">
        <v>149</v>
      </c>
      <c r="B13" s="68" t="s">
        <v>16</v>
      </c>
      <c r="C13" s="69">
        <v>9</v>
      </c>
      <c r="D13" s="69">
        <v>9</v>
      </c>
      <c r="E13" s="68">
        <v>12</v>
      </c>
      <c r="F13" s="70">
        <f t="shared" si="0"/>
        <v>75</v>
      </c>
    </row>
    <row r="14" spans="1:6" ht="15.75" thickBot="1" x14ac:dyDescent="0.3">
      <c r="A14" s="72" t="s">
        <v>150</v>
      </c>
      <c r="B14" s="68" t="s">
        <v>17</v>
      </c>
      <c r="C14" s="69">
        <v>9</v>
      </c>
      <c r="D14" s="69">
        <v>9</v>
      </c>
      <c r="E14" s="68">
        <v>12</v>
      </c>
      <c r="F14" s="70">
        <f t="shared" si="0"/>
        <v>75</v>
      </c>
    </row>
    <row r="15" spans="1:6" ht="15.75" thickBot="1" x14ac:dyDescent="0.3">
      <c r="A15" s="72" t="s">
        <v>151</v>
      </c>
      <c r="B15" s="68" t="s">
        <v>18</v>
      </c>
      <c r="C15" s="69">
        <v>12</v>
      </c>
      <c r="D15" s="69">
        <v>12</v>
      </c>
      <c r="E15" s="68">
        <v>12</v>
      </c>
      <c r="F15" s="70">
        <f t="shared" si="0"/>
        <v>100</v>
      </c>
    </row>
    <row r="16" spans="1:6" ht="15.75" thickBot="1" x14ac:dyDescent="0.3">
      <c r="A16" s="72" t="s">
        <v>152</v>
      </c>
      <c r="B16" s="68" t="s">
        <v>19</v>
      </c>
      <c r="C16" s="69">
        <v>12</v>
      </c>
      <c r="D16" s="69">
        <v>12</v>
      </c>
      <c r="E16" s="68">
        <v>12</v>
      </c>
      <c r="F16" s="70">
        <f t="shared" si="0"/>
        <v>100</v>
      </c>
    </row>
    <row r="17" spans="1:6" ht="15.75" thickBot="1" x14ac:dyDescent="0.3">
      <c r="A17" s="72" t="s">
        <v>153</v>
      </c>
      <c r="B17" s="68" t="s">
        <v>20</v>
      </c>
      <c r="C17" s="69">
        <v>9</v>
      </c>
      <c r="D17" s="69">
        <v>9</v>
      </c>
      <c r="E17" s="68">
        <v>12</v>
      </c>
      <c r="F17" s="70">
        <f t="shared" si="0"/>
        <v>75</v>
      </c>
    </row>
    <row r="18" spans="1:6" ht="15.75" thickBot="1" x14ac:dyDescent="0.3">
      <c r="A18" s="72" t="s">
        <v>154</v>
      </c>
      <c r="B18" s="68" t="s">
        <v>21</v>
      </c>
      <c r="C18" s="69">
        <v>9</v>
      </c>
      <c r="D18" s="69">
        <v>9</v>
      </c>
      <c r="E18" s="68">
        <v>12</v>
      </c>
      <c r="F18" s="70">
        <f t="shared" si="0"/>
        <v>75</v>
      </c>
    </row>
    <row r="19" spans="1:6" ht="15.75" thickBot="1" x14ac:dyDescent="0.3">
      <c r="A19" s="72" t="s">
        <v>155</v>
      </c>
      <c r="B19" s="68" t="s">
        <v>22</v>
      </c>
      <c r="C19" s="69">
        <v>9</v>
      </c>
      <c r="D19" s="69">
        <v>9</v>
      </c>
      <c r="E19" s="68">
        <v>12</v>
      </c>
      <c r="F19" s="70">
        <f t="shared" si="0"/>
        <v>75</v>
      </c>
    </row>
    <row r="20" spans="1:6" ht="15.75" thickBot="1" x14ac:dyDescent="0.3">
      <c r="A20" s="72" t="s">
        <v>156</v>
      </c>
      <c r="B20" s="68" t="s">
        <v>23</v>
      </c>
      <c r="C20" s="69">
        <v>12</v>
      </c>
      <c r="D20" s="69">
        <v>12</v>
      </c>
      <c r="E20" s="68">
        <v>12</v>
      </c>
      <c r="F20" s="70">
        <f t="shared" si="0"/>
        <v>100</v>
      </c>
    </row>
    <row r="21" spans="1:6" ht="15.75" thickBot="1" x14ac:dyDescent="0.3">
      <c r="A21" s="72" t="s">
        <v>157</v>
      </c>
      <c r="B21" s="68" t="s">
        <v>24</v>
      </c>
      <c r="C21" s="69">
        <v>12</v>
      </c>
      <c r="D21" s="69">
        <v>12</v>
      </c>
      <c r="E21" s="68">
        <v>12</v>
      </c>
      <c r="F21" s="70">
        <f t="shared" si="0"/>
        <v>100</v>
      </c>
    </row>
    <row r="22" spans="1:6" ht="15.75" thickBot="1" x14ac:dyDescent="0.3">
      <c r="A22" s="72" t="s">
        <v>158</v>
      </c>
      <c r="B22" s="68" t="s">
        <v>25</v>
      </c>
      <c r="C22" s="69">
        <v>9</v>
      </c>
      <c r="D22" s="69">
        <v>9</v>
      </c>
      <c r="E22" s="68">
        <v>12</v>
      </c>
      <c r="F22" s="70">
        <f t="shared" si="0"/>
        <v>75</v>
      </c>
    </row>
    <row r="23" spans="1:6" ht="15.75" thickBot="1" x14ac:dyDescent="0.3">
      <c r="A23" s="72" t="s">
        <v>159</v>
      </c>
      <c r="B23" s="68" t="s">
        <v>26</v>
      </c>
      <c r="C23" s="69">
        <v>9</v>
      </c>
      <c r="D23" s="69">
        <v>9</v>
      </c>
      <c r="E23" s="68">
        <v>12</v>
      </c>
      <c r="F23" s="70">
        <f t="shared" si="0"/>
        <v>75</v>
      </c>
    </row>
    <row r="24" spans="1:6" ht="15.75" thickBot="1" x14ac:dyDescent="0.3">
      <c r="A24" s="72" t="s">
        <v>160</v>
      </c>
      <c r="B24" s="68" t="s">
        <v>27</v>
      </c>
      <c r="C24" s="69">
        <v>12</v>
      </c>
      <c r="D24" s="69">
        <v>12</v>
      </c>
      <c r="E24" s="68">
        <v>12</v>
      </c>
      <c r="F24" s="70">
        <f t="shared" si="0"/>
        <v>100</v>
      </c>
    </row>
    <row r="25" spans="1:6" ht="15.75" thickBot="1" x14ac:dyDescent="0.3">
      <c r="A25" s="72" t="s">
        <v>161</v>
      </c>
      <c r="B25" s="68" t="s">
        <v>28</v>
      </c>
      <c r="C25" s="69">
        <v>9</v>
      </c>
      <c r="D25" s="69">
        <v>9</v>
      </c>
      <c r="E25" s="68">
        <v>12</v>
      </c>
      <c r="F25" s="70">
        <f t="shared" si="0"/>
        <v>75</v>
      </c>
    </row>
    <row r="26" spans="1:6" ht="15.75" thickBot="1" x14ac:dyDescent="0.3">
      <c r="A26" s="72" t="s">
        <v>162</v>
      </c>
      <c r="B26" s="68" t="s">
        <v>29</v>
      </c>
      <c r="C26" s="73">
        <v>12</v>
      </c>
      <c r="D26" s="73">
        <v>12</v>
      </c>
      <c r="E26" s="68">
        <v>12</v>
      </c>
      <c r="F26" s="70">
        <f t="shared" si="0"/>
        <v>100</v>
      </c>
    </row>
    <row r="27" spans="1:6" ht="15.75" thickBot="1" x14ac:dyDescent="0.3">
      <c r="A27" s="72" t="s">
        <v>163</v>
      </c>
      <c r="B27" s="68" t="s">
        <v>30</v>
      </c>
      <c r="C27" s="69">
        <v>9</v>
      </c>
      <c r="D27" s="69">
        <v>9</v>
      </c>
      <c r="E27" s="68">
        <v>12</v>
      </c>
      <c r="F27" s="70">
        <f t="shared" si="0"/>
        <v>75</v>
      </c>
    </row>
    <row r="28" spans="1:6" ht="15.75" thickBot="1" x14ac:dyDescent="0.3">
      <c r="A28" s="72" t="s">
        <v>164</v>
      </c>
      <c r="B28" s="68" t="s">
        <v>31</v>
      </c>
      <c r="C28" s="69">
        <v>12</v>
      </c>
      <c r="D28" s="69">
        <v>12</v>
      </c>
      <c r="E28" s="68">
        <v>12</v>
      </c>
      <c r="F28" s="70">
        <f t="shared" si="0"/>
        <v>100</v>
      </c>
    </row>
    <row r="29" spans="1:6" ht="15.75" thickBot="1" x14ac:dyDescent="0.3">
      <c r="A29" s="72" t="s">
        <v>165</v>
      </c>
      <c r="B29" s="68" t="s">
        <v>32</v>
      </c>
      <c r="C29" s="69">
        <v>12</v>
      </c>
      <c r="D29" s="69">
        <v>12</v>
      </c>
      <c r="E29" s="68">
        <v>12</v>
      </c>
      <c r="F29" s="70">
        <f t="shared" si="0"/>
        <v>100</v>
      </c>
    </row>
    <row r="30" spans="1:6" ht="15.75" thickBot="1" x14ac:dyDescent="0.3">
      <c r="A30" s="72" t="s">
        <v>166</v>
      </c>
      <c r="B30" s="71" t="s">
        <v>33</v>
      </c>
      <c r="C30" s="69">
        <v>9</v>
      </c>
      <c r="D30" s="69">
        <v>9</v>
      </c>
      <c r="E30" s="68">
        <v>12</v>
      </c>
      <c r="F30" s="70">
        <f t="shared" si="0"/>
        <v>75</v>
      </c>
    </row>
    <row r="31" spans="1:6" ht="15.75" thickBot="1" x14ac:dyDescent="0.3">
      <c r="A31" s="72" t="s">
        <v>167</v>
      </c>
      <c r="B31" s="68" t="s">
        <v>34</v>
      </c>
      <c r="C31" s="69">
        <v>12</v>
      </c>
      <c r="D31" s="69">
        <v>12</v>
      </c>
      <c r="E31" s="68">
        <v>12</v>
      </c>
      <c r="F31" s="70">
        <f t="shared" si="0"/>
        <v>100</v>
      </c>
    </row>
    <row r="32" spans="1:6" ht="15.75" thickBot="1" x14ac:dyDescent="0.3">
      <c r="A32" s="72" t="s">
        <v>168</v>
      </c>
      <c r="B32" s="68" t="s">
        <v>35</v>
      </c>
      <c r="C32" s="69">
        <v>9</v>
      </c>
      <c r="D32" s="69">
        <v>9</v>
      </c>
      <c r="E32" s="68">
        <v>12</v>
      </c>
      <c r="F32" s="70">
        <f t="shared" si="0"/>
        <v>75</v>
      </c>
    </row>
    <row r="33" spans="1:6" ht="15.75" thickBot="1" x14ac:dyDescent="0.3">
      <c r="A33" s="72" t="s">
        <v>169</v>
      </c>
      <c r="B33" s="68" t="s">
        <v>36</v>
      </c>
      <c r="C33" s="69">
        <v>9</v>
      </c>
      <c r="D33" s="69">
        <v>9</v>
      </c>
      <c r="E33" s="68">
        <v>12</v>
      </c>
      <c r="F33" s="70">
        <f t="shared" si="0"/>
        <v>75</v>
      </c>
    </row>
    <row r="34" spans="1:6" ht="15.75" thickBot="1" x14ac:dyDescent="0.3">
      <c r="A34" s="72" t="s">
        <v>170</v>
      </c>
      <c r="B34" s="68" t="s">
        <v>37</v>
      </c>
      <c r="C34" s="69">
        <v>9</v>
      </c>
      <c r="D34" s="69">
        <v>9</v>
      </c>
      <c r="E34" s="68">
        <v>12</v>
      </c>
      <c r="F34" s="70">
        <f t="shared" si="0"/>
        <v>75</v>
      </c>
    </row>
    <row r="35" spans="1:6" ht="15.75" thickBot="1" x14ac:dyDescent="0.3">
      <c r="A35" s="72" t="s">
        <v>171</v>
      </c>
      <c r="B35" s="68" t="s">
        <v>38</v>
      </c>
      <c r="C35" s="69">
        <v>9</v>
      </c>
      <c r="D35" s="69">
        <v>9</v>
      </c>
      <c r="E35" s="68">
        <v>12</v>
      </c>
      <c r="F35" s="70">
        <f t="shared" si="0"/>
        <v>75</v>
      </c>
    </row>
    <row r="36" spans="1:6" ht="15.75" thickBot="1" x14ac:dyDescent="0.3">
      <c r="A36" s="72" t="s">
        <v>172</v>
      </c>
      <c r="B36" s="68" t="s">
        <v>39</v>
      </c>
      <c r="C36" s="69">
        <v>9</v>
      </c>
      <c r="D36" s="69">
        <v>9</v>
      </c>
      <c r="E36" s="68">
        <v>12</v>
      </c>
      <c r="F36" s="70">
        <f t="shared" si="0"/>
        <v>75</v>
      </c>
    </row>
    <row r="37" spans="1:6" ht="15.75" thickBot="1" x14ac:dyDescent="0.3">
      <c r="A37" s="72" t="s">
        <v>173</v>
      </c>
      <c r="B37" s="71" t="s">
        <v>40</v>
      </c>
      <c r="C37" s="69">
        <v>12</v>
      </c>
      <c r="D37" s="69">
        <v>12</v>
      </c>
      <c r="E37" s="68">
        <v>12</v>
      </c>
      <c r="F37" s="70">
        <f t="shared" si="0"/>
        <v>100</v>
      </c>
    </row>
    <row r="38" spans="1:6" ht="15.75" thickBot="1" x14ac:dyDescent="0.3">
      <c r="A38" s="72" t="s">
        <v>174</v>
      </c>
      <c r="B38" s="71" t="s">
        <v>41</v>
      </c>
      <c r="C38" s="69">
        <v>9</v>
      </c>
      <c r="D38" s="69">
        <v>9</v>
      </c>
      <c r="E38" s="68">
        <v>12</v>
      </c>
      <c r="F38" s="70">
        <f t="shared" si="0"/>
        <v>75</v>
      </c>
    </row>
    <row r="39" spans="1:6" ht="15.75" thickBot="1" x14ac:dyDescent="0.3">
      <c r="A39" s="72" t="s">
        <v>175</v>
      </c>
      <c r="B39" s="68" t="s">
        <v>42</v>
      </c>
      <c r="C39" s="69">
        <v>9</v>
      </c>
      <c r="D39" s="69">
        <v>9</v>
      </c>
      <c r="E39" s="68">
        <v>12</v>
      </c>
      <c r="F39" s="70">
        <f t="shared" si="0"/>
        <v>75</v>
      </c>
    </row>
    <row r="40" spans="1:6" ht="15.75" thickBot="1" x14ac:dyDescent="0.3">
      <c r="A40" s="72" t="s">
        <v>176</v>
      </c>
      <c r="B40" s="68" t="s">
        <v>43</v>
      </c>
      <c r="C40" s="69">
        <v>9</v>
      </c>
      <c r="D40" s="69">
        <v>9</v>
      </c>
      <c r="E40" s="68">
        <v>12</v>
      </c>
      <c r="F40" s="70">
        <f t="shared" si="0"/>
        <v>75</v>
      </c>
    </row>
    <row r="41" spans="1:6" ht="15.75" thickBot="1" x14ac:dyDescent="0.3">
      <c r="A41" s="72" t="s">
        <v>177</v>
      </c>
      <c r="B41" s="68" t="s">
        <v>44</v>
      </c>
      <c r="C41" s="69">
        <v>12</v>
      </c>
      <c r="D41" s="69">
        <v>12</v>
      </c>
      <c r="E41" s="68">
        <v>12</v>
      </c>
      <c r="F41" s="70">
        <f t="shared" si="0"/>
        <v>100</v>
      </c>
    </row>
    <row r="42" spans="1:6" ht="15.75" thickBot="1" x14ac:dyDescent="0.3">
      <c r="A42" s="72" t="s">
        <v>178</v>
      </c>
      <c r="B42" s="68" t="s">
        <v>45</v>
      </c>
      <c r="C42" s="69">
        <v>9</v>
      </c>
      <c r="D42" s="69">
        <v>9</v>
      </c>
      <c r="E42" s="68">
        <v>12</v>
      </c>
      <c r="F42" s="70">
        <f t="shared" si="0"/>
        <v>75</v>
      </c>
    </row>
    <row r="43" spans="1:6" ht="15.75" thickBot="1" x14ac:dyDescent="0.3">
      <c r="A43" s="72" t="s">
        <v>179</v>
      </c>
      <c r="B43" s="68" t="s">
        <v>46</v>
      </c>
      <c r="C43" s="69">
        <v>12</v>
      </c>
      <c r="D43" s="69">
        <v>12</v>
      </c>
      <c r="E43" s="68">
        <v>12</v>
      </c>
      <c r="F43" s="70">
        <f t="shared" si="0"/>
        <v>100</v>
      </c>
    </row>
    <row r="44" spans="1:6" ht="15.75" thickBot="1" x14ac:dyDescent="0.3">
      <c r="A44" s="72" t="s">
        <v>180</v>
      </c>
      <c r="B44" s="68" t="s">
        <v>47</v>
      </c>
      <c r="C44" s="69">
        <v>12</v>
      </c>
      <c r="D44" s="69">
        <v>12</v>
      </c>
      <c r="E44" s="68">
        <v>12</v>
      </c>
      <c r="F44" s="70">
        <f t="shared" si="0"/>
        <v>100</v>
      </c>
    </row>
    <row r="45" spans="1:6" ht="15.75" thickBot="1" x14ac:dyDescent="0.3">
      <c r="A45" s="72" t="s">
        <v>181</v>
      </c>
      <c r="B45" s="68" t="s">
        <v>48</v>
      </c>
      <c r="C45" s="69">
        <v>12</v>
      </c>
      <c r="D45" s="69">
        <v>12</v>
      </c>
      <c r="E45" s="68">
        <v>12</v>
      </c>
      <c r="F45" s="70">
        <f t="shared" si="0"/>
        <v>100</v>
      </c>
    </row>
    <row r="46" spans="1:6" ht="15.75" thickBot="1" x14ac:dyDescent="0.3">
      <c r="A46" s="72" t="s">
        <v>182</v>
      </c>
      <c r="B46" s="68" t="s">
        <v>49</v>
      </c>
      <c r="C46" s="69">
        <v>9</v>
      </c>
      <c r="D46" s="69">
        <v>9</v>
      </c>
      <c r="E46" s="68">
        <v>12</v>
      </c>
      <c r="F46" s="70">
        <f t="shared" si="0"/>
        <v>75</v>
      </c>
    </row>
    <row r="47" spans="1:6" ht="15.75" thickBot="1" x14ac:dyDescent="0.3">
      <c r="A47" s="72" t="s">
        <v>183</v>
      </c>
      <c r="B47" s="68" t="s">
        <v>50</v>
      </c>
      <c r="C47" s="69">
        <v>9</v>
      </c>
      <c r="D47" s="69">
        <v>9</v>
      </c>
      <c r="E47" s="68">
        <v>12</v>
      </c>
      <c r="F47" s="70">
        <f t="shared" si="0"/>
        <v>75</v>
      </c>
    </row>
    <row r="48" spans="1:6" ht="15.75" thickBot="1" x14ac:dyDescent="0.3">
      <c r="A48" s="72" t="s">
        <v>184</v>
      </c>
      <c r="B48" s="71" t="s">
        <v>51</v>
      </c>
      <c r="C48" s="69">
        <v>12</v>
      </c>
      <c r="D48" s="69">
        <v>12</v>
      </c>
      <c r="E48" s="68">
        <v>12</v>
      </c>
      <c r="F48" s="70">
        <f t="shared" si="0"/>
        <v>100</v>
      </c>
    </row>
    <row r="49" spans="1:6" ht="15.75" thickBot="1" x14ac:dyDescent="0.3">
      <c r="A49" s="72" t="s">
        <v>185</v>
      </c>
      <c r="B49" s="68" t="s">
        <v>52</v>
      </c>
      <c r="C49" s="69">
        <v>9</v>
      </c>
      <c r="D49" s="69">
        <v>9</v>
      </c>
      <c r="E49" s="68">
        <v>12</v>
      </c>
      <c r="F49" s="70">
        <f t="shared" si="0"/>
        <v>75</v>
      </c>
    </row>
    <row r="50" spans="1:6" ht="15.75" thickBot="1" x14ac:dyDescent="0.3">
      <c r="A50" s="72" t="s">
        <v>186</v>
      </c>
      <c r="B50" s="68" t="s">
        <v>53</v>
      </c>
      <c r="C50" s="69">
        <v>12</v>
      </c>
      <c r="D50" s="69">
        <v>12</v>
      </c>
      <c r="E50" s="68">
        <v>12</v>
      </c>
      <c r="F50" s="70">
        <f t="shared" si="0"/>
        <v>100</v>
      </c>
    </row>
    <row r="51" spans="1:6" ht="15.75" thickBot="1" x14ac:dyDescent="0.3">
      <c r="A51" s="72" t="s">
        <v>187</v>
      </c>
      <c r="B51" s="68" t="s">
        <v>54</v>
      </c>
      <c r="C51" s="69">
        <v>9</v>
      </c>
      <c r="D51" s="69">
        <v>9</v>
      </c>
      <c r="E51" s="68">
        <v>12</v>
      </c>
      <c r="F51" s="70">
        <f t="shared" si="0"/>
        <v>75</v>
      </c>
    </row>
    <row r="52" spans="1:6" ht="15.75" thickBot="1" x14ac:dyDescent="0.3">
      <c r="A52" s="72" t="s">
        <v>188</v>
      </c>
      <c r="B52" s="68" t="s">
        <v>55</v>
      </c>
      <c r="C52" s="69">
        <v>6</v>
      </c>
      <c r="D52" s="69">
        <v>6</v>
      </c>
      <c r="E52" s="68">
        <v>12</v>
      </c>
      <c r="F52" s="70">
        <f t="shared" si="0"/>
        <v>50</v>
      </c>
    </row>
    <row r="53" spans="1:6" ht="15.75" thickBot="1" x14ac:dyDescent="0.3">
      <c r="A53" s="72" t="s">
        <v>189</v>
      </c>
      <c r="B53" s="68" t="s">
        <v>56</v>
      </c>
      <c r="C53" s="69">
        <v>12</v>
      </c>
      <c r="D53" s="69">
        <v>12</v>
      </c>
      <c r="E53" s="68">
        <v>12</v>
      </c>
      <c r="F53" s="70">
        <f t="shared" si="0"/>
        <v>100</v>
      </c>
    </row>
    <row r="54" spans="1:6" ht="15.75" thickBot="1" x14ac:dyDescent="0.3">
      <c r="A54" s="72" t="s">
        <v>190</v>
      </c>
      <c r="B54" s="68" t="s">
        <v>57</v>
      </c>
      <c r="C54" s="69">
        <v>9</v>
      </c>
      <c r="D54" s="69">
        <v>9</v>
      </c>
      <c r="E54" s="68">
        <v>12</v>
      </c>
      <c r="F54" s="70">
        <f t="shared" si="0"/>
        <v>75</v>
      </c>
    </row>
    <row r="55" spans="1:6" ht="15.75" thickBot="1" x14ac:dyDescent="0.3">
      <c r="A55" s="72" t="s">
        <v>191</v>
      </c>
      <c r="B55" s="68" t="s">
        <v>58</v>
      </c>
      <c r="C55" s="69">
        <v>9</v>
      </c>
      <c r="D55" s="69">
        <v>9</v>
      </c>
      <c r="E55" s="68">
        <v>12</v>
      </c>
      <c r="F55" s="70">
        <f t="shared" si="0"/>
        <v>75</v>
      </c>
    </row>
    <row r="56" spans="1:6" ht="15.75" thickBot="1" x14ac:dyDescent="0.3">
      <c r="A56" s="72" t="s">
        <v>192</v>
      </c>
      <c r="B56" s="68" t="s">
        <v>59</v>
      </c>
      <c r="C56" s="69">
        <v>9</v>
      </c>
      <c r="D56" s="69">
        <v>9</v>
      </c>
      <c r="E56" s="68">
        <v>12</v>
      </c>
      <c r="F56" s="70">
        <f t="shared" si="0"/>
        <v>75</v>
      </c>
    </row>
    <row r="57" spans="1:6" ht="15.75" thickBot="1" x14ac:dyDescent="0.3">
      <c r="A57" s="72" t="s">
        <v>97</v>
      </c>
      <c r="B57" s="68" t="s">
        <v>60</v>
      </c>
      <c r="C57" s="69">
        <v>9</v>
      </c>
      <c r="D57" s="69">
        <v>9</v>
      </c>
      <c r="E57" s="68">
        <v>12</v>
      </c>
      <c r="F57" s="70">
        <f t="shared" si="0"/>
        <v>75</v>
      </c>
    </row>
    <row r="58" spans="1:6" ht="15.75" thickBot="1" x14ac:dyDescent="0.3">
      <c r="A58" s="72" t="s">
        <v>98</v>
      </c>
      <c r="B58" s="68" t="s">
        <v>61</v>
      </c>
      <c r="C58" s="69">
        <v>12</v>
      </c>
      <c r="D58" s="69">
        <v>12</v>
      </c>
      <c r="E58" s="68">
        <v>12</v>
      </c>
      <c r="F58" s="70">
        <f t="shared" si="0"/>
        <v>100</v>
      </c>
    </row>
    <row r="59" spans="1:6" ht="15.75" thickBot="1" x14ac:dyDescent="0.3">
      <c r="A59" s="72" t="s">
        <v>99</v>
      </c>
      <c r="B59" s="68" t="s">
        <v>62</v>
      </c>
      <c r="C59" s="69">
        <v>9</v>
      </c>
      <c r="D59" s="69">
        <v>9</v>
      </c>
      <c r="E59" s="68">
        <v>12</v>
      </c>
      <c r="F59" s="70">
        <f t="shared" si="0"/>
        <v>75</v>
      </c>
    </row>
    <row r="60" spans="1:6" ht="15.75" thickBot="1" x14ac:dyDescent="0.3">
      <c r="A60" s="72" t="s">
        <v>100</v>
      </c>
      <c r="B60" s="68" t="s">
        <v>63</v>
      </c>
      <c r="C60" s="69">
        <v>12</v>
      </c>
      <c r="D60" s="69">
        <v>12</v>
      </c>
      <c r="E60" s="68">
        <v>12</v>
      </c>
      <c r="F60" s="70">
        <f t="shared" si="0"/>
        <v>100</v>
      </c>
    </row>
    <row r="61" spans="1:6" ht="15.75" thickBot="1" x14ac:dyDescent="0.3">
      <c r="A61" s="72" t="s">
        <v>101</v>
      </c>
      <c r="B61" s="68" t="s">
        <v>64</v>
      </c>
      <c r="C61" s="69">
        <v>12</v>
      </c>
      <c r="D61" s="69">
        <v>12</v>
      </c>
      <c r="E61" s="68">
        <v>12</v>
      </c>
      <c r="F61" s="70">
        <f t="shared" si="0"/>
        <v>100</v>
      </c>
    </row>
    <row r="62" spans="1:6" ht="15.75" thickBot="1" x14ac:dyDescent="0.3">
      <c r="A62" s="72" t="s">
        <v>102</v>
      </c>
      <c r="B62" s="68" t="s">
        <v>65</v>
      </c>
      <c r="C62" s="69">
        <v>6</v>
      </c>
      <c r="D62" s="69">
        <v>6</v>
      </c>
      <c r="E62" s="68">
        <v>12</v>
      </c>
      <c r="F62" s="70">
        <f t="shared" si="0"/>
        <v>50</v>
      </c>
    </row>
    <row r="63" spans="1:6" ht="15.75" thickBot="1" x14ac:dyDescent="0.3">
      <c r="A63" s="72" t="s">
        <v>103</v>
      </c>
      <c r="B63" s="68" t="s">
        <v>66</v>
      </c>
      <c r="C63" s="69">
        <v>12</v>
      </c>
      <c r="D63" s="69">
        <v>12</v>
      </c>
      <c r="E63" s="68">
        <v>12</v>
      </c>
      <c r="F63" s="70">
        <f t="shared" si="0"/>
        <v>100</v>
      </c>
    </row>
    <row r="64" spans="1:6" ht="15.75" thickBot="1" x14ac:dyDescent="0.3">
      <c r="A64" s="72" t="s">
        <v>104</v>
      </c>
      <c r="B64" s="68" t="s">
        <v>67</v>
      </c>
      <c r="C64" s="69">
        <v>12</v>
      </c>
      <c r="D64" s="69">
        <v>12</v>
      </c>
      <c r="E64" s="68">
        <v>12</v>
      </c>
      <c r="F64" s="70">
        <f t="shared" si="0"/>
        <v>100</v>
      </c>
    </row>
    <row r="65" spans="1:6" ht="15.75" thickBot="1" x14ac:dyDescent="0.3">
      <c r="A65" s="72" t="s">
        <v>105</v>
      </c>
      <c r="B65" s="68" t="s">
        <v>68</v>
      </c>
      <c r="C65" s="69">
        <v>6</v>
      </c>
      <c r="D65" s="69">
        <v>6</v>
      </c>
      <c r="E65" s="68">
        <v>12</v>
      </c>
      <c r="F65" s="70">
        <f t="shared" si="0"/>
        <v>50</v>
      </c>
    </row>
    <row r="66" spans="1:6" ht="15.75" thickBot="1" x14ac:dyDescent="0.3">
      <c r="A66" s="72" t="s">
        <v>106</v>
      </c>
      <c r="B66" s="68" t="s">
        <v>69</v>
      </c>
      <c r="C66" s="69">
        <v>12</v>
      </c>
      <c r="D66" s="69">
        <v>12</v>
      </c>
      <c r="E66" s="68">
        <v>12</v>
      </c>
      <c r="F66" s="70">
        <f t="shared" si="0"/>
        <v>100</v>
      </c>
    </row>
    <row r="67" spans="1:6" ht="15.75" thickBot="1" x14ac:dyDescent="0.3">
      <c r="A67" s="72" t="s">
        <v>107</v>
      </c>
      <c r="B67" s="68" t="s">
        <v>70</v>
      </c>
      <c r="C67" s="69">
        <v>9</v>
      </c>
      <c r="D67" s="69">
        <v>9</v>
      </c>
      <c r="E67" s="68">
        <v>12</v>
      </c>
      <c r="F67" s="70">
        <f t="shared" si="0"/>
        <v>75</v>
      </c>
    </row>
    <row r="68" spans="1:6" ht="15.75" thickBot="1" x14ac:dyDescent="0.3">
      <c r="A68" s="72" t="s">
        <v>108</v>
      </c>
      <c r="B68" s="68" t="s">
        <v>71</v>
      </c>
      <c r="C68" s="69">
        <v>12</v>
      </c>
      <c r="D68" s="69">
        <v>12</v>
      </c>
      <c r="E68" s="68">
        <v>12</v>
      </c>
      <c r="F68" s="70">
        <f t="shared" ref="F68:F82" si="1">(D68/E68)*100</f>
        <v>100</v>
      </c>
    </row>
    <row r="69" spans="1:6" ht="15.75" thickBot="1" x14ac:dyDescent="0.3">
      <c r="A69" s="72" t="s">
        <v>109</v>
      </c>
      <c r="B69" s="68" t="s">
        <v>72</v>
      </c>
      <c r="C69" s="69">
        <v>9</v>
      </c>
      <c r="D69" s="69">
        <v>9</v>
      </c>
      <c r="E69" s="68">
        <v>12</v>
      </c>
      <c r="F69" s="70">
        <f t="shared" si="1"/>
        <v>75</v>
      </c>
    </row>
    <row r="70" spans="1:6" ht="15.75" thickBot="1" x14ac:dyDescent="0.3">
      <c r="A70" s="72" t="s">
        <v>110</v>
      </c>
      <c r="B70" s="68" t="s">
        <v>73</v>
      </c>
      <c r="C70" s="69">
        <v>12</v>
      </c>
      <c r="D70" s="69">
        <v>12</v>
      </c>
      <c r="E70" s="68">
        <v>12</v>
      </c>
      <c r="F70" s="70">
        <f t="shared" si="1"/>
        <v>100</v>
      </c>
    </row>
    <row r="71" spans="1:6" ht="15.75" thickBot="1" x14ac:dyDescent="0.3">
      <c r="A71" s="72" t="s">
        <v>111</v>
      </c>
      <c r="B71" s="68" t="s">
        <v>74</v>
      </c>
      <c r="C71" s="69">
        <v>9</v>
      </c>
      <c r="D71" s="69">
        <v>9</v>
      </c>
      <c r="E71" s="68">
        <v>12</v>
      </c>
      <c r="F71" s="70">
        <f t="shared" si="1"/>
        <v>75</v>
      </c>
    </row>
    <row r="72" spans="1:6" ht="15.75" thickBot="1" x14ac:dyDescent="0.3">
      <c r="A72" s="72" t="s">
        <v>112</v>
      </c>
      <c r="B72" s="68" t="s">
        <v>75</v>
      </c>
      <c r="C72" s="69">
        <v>6</v>
      </c>
      <c r="D72" s="69">
        <v>6</v>
      </c>
      <c r="E72" s="68">
        <v>12</v>
      </c>
      <c r="F72" s="70">
        <f t="shared" si="1"/>
        <v>50</v>
      </c>
    </row>
    <row r="73" spans="1:6" ht="15.75" thickBot="1" x14ac:dyDescent="0.3">
      <c r="A73" s="72" t="s">
        <v>113</v>
      </c>
      <c r="B73" s="68" t="s">
        <v>76</v>
      </c>
      <c r="C73" s="69">
        <v>12</v>
      </c>
      <c r="D73" s="69">
        <v>12</v>
      </c>
      <c r="E73" s="68">
        <v>12</v>
      </c>
      <c r="F73" s="70">
        <f t="shared" si="1"/>
        <v>100</v>
      </c>
    </row>
    <row r="74" spans="1:6" ht="15.75" thickBot="1" x14ac:dyDescent="0.3">
      <c r="A74" s="72" t="s">
        <v>114</v>
      </c>
      <c r="B74" s="68" t="s">
        <v>77</v>
      </c>
      <c r="C74" s="69">
        <v>12</v>
      </c>
      <c r="D74" s="69">
        <v>12</v>
      </c>
      <c r="E74" s="68">
        <v>12</v>
      </c>
      <c r="F74" s="70">
        <f t="shared" si="1"/>
        <v>100</v>
      </c>
    </row>
    <row r="75" spans="1:6" ht="15.75" thickBot="1" x14ac:dyDescent="0.3">
      <c r="A75" s="72" t="s">
        <v>115</v>
      </c>
      <c r="B75" s="68" t="s">
        <v>78</v>
      </c>
      <c r="C75" s="69">
        <v>12</v>
      </c>
      <c r="D75" s="69">
        <v>12</v>
      </c>
      <c r="E75" s="68">
        <v>12</v>
      </c>
      <c r="F75" s="70">
        <f t="shared" si="1"/>
        <v>100</v>
      </c>
    </row>
    <row r="76" spans="1:6" ht="15.75" thickBot="1" x14ac:dyDescent="0.3">
      <c r="A76" s="72" t="s">
        <v>116</v>
      </c>
      <c r="B76" s="68" t="s">
        <v>79</v>
      </c>
      <c r="C76" s="69">
        <v>12</v>
      </c>
      <c r="D76" s="69">
        <v>12</v>
      </c>
      <c r="E76" s="68">
        <v>12</v>
      </c>
      <c r="F76" s="70">
        <f t="shared" si="1"/>
        <v>100</v>
      </c>
    </row>
    <row r="77" spans="1:6" ht="15.75" thickBot="1" x14ac:dyDescent="0.3">
      <c r="A77" s="72" t="s">
        <v>117</v>
      </c>
      <c r="B77" s="71" t="s">
        <v>80</v>
      </c>
      <c r="C77" s="69">
        <v>12</v>
      </c>
      <c r="D77" s="69">
        <v>12</v>
      </c>
      <c r="E77" s="68">
        <v>12</v>
      </c>
      <c r="F77" s="70">
        <f t="shared" si="1"/>
        <v>100</v>
      </c>
    </row>
    <row r="78" spans="1:6" ht="15.75" thickBot="1" x14ac:dyDescent="0.3">
      <c r="A78" s="72" t="s">
        <v>118</v>
      </c>
      <c r="B78" s="68" t="s">
        <v>81</v>
      </c>
      <c r="C78" s="69">
        <v>9</v>
      </c>
      <c r="D78" s="69">
        <v>9</v>
      </c>
      <c r="E78" s="68">
        <v>12</v>
      </c>
      <c r="F78" s="70">
        <f t="shared" si="1"/>
        <v>75</v>
      </c>
    </row>
    <row r="79" spans="1:6" ht="15.75" thickBot="1" x14ac:dyDescent="0.3">
      <c r="A79" s="72" t="s">
        <v>120</v>
      </c>
      <c r="B79" s="71" t="s">
        <v>82</v>
      </c>
      <c r="C79" s="69">
        <v>12</v>
      </c>
      <c r="D79" s="69">
        <v>12</v>
      </c>
      <c r="E79" s="68">
        <v>12</v>
      </c>
      <c r="F79" s="70">
        <f t="shared" si="1"/>
        <v>100</v>
      </c>
    </row>
    <row r="80" spans="1:6" ht="15.75" thickBot="1" x14ac:dyDescent="0.3">
      <c r="A80" s="72" t="s">
        <v>121</v>
      </c>
      <c r="B80" s="68" t="s">
        <v>83</v>
      </c>
      <c r="C80" s="69">
        <v>6</v>
      </c>
      <c r="D80" s="69">
        <v>6</v>
      </c>
      <c r="E80" s="68">
        <v>12</v>
      </c>
      <c r="F80" s="70">
        <f t="shared" si="1"/>
        <v>50</v>
      </c>
    </row>
    <row r="81" spans="1:6" ht="15.75" thickBot="1" x14ac:dyDescent="0.3">
      <c r="A81" s="72" t="s">
        <v>122</v>
      </c>
      <c r="B81" s="68" t="s">
        <v>84</v>
      </c>
      <c r="C81" s="69">
        <v>9</v>
      </c>
      <c r="D81" s="69">
        <v>9</v>
      </c>
      <c r="E81" s="68">
        <v>12</v>
      </c>
      <c r="F81" s="70">
        <f t="shared" si="1"/>
        <v>75</v>
      </c>
    </row>
    <row r="82" spans="1:6" ht="15.75" thickBot="1" x14ac:dyDescent="0.3">
      <c r="A82" s="72" t="s">
        <v>123</v>
      </c>
      <c r="B82" s="68" t="s">
        <v>85</v>
      </c>
      <c r="C82" s="69">
        <v>9</v>
      </c>
      <c r="D82" s="69">
        <v>9</v>
      </c>
      <c r="E82" s="68">
        <v>12</v>
      </c>
      <c r="F82" s="70">
        <f t="shared" si="1"/>
        <v>75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workbookViewId="0">
      <selection activeCell="I12" sqref="I12"/>
    </sheetView>
  </sheetViews>
  <sheetFormatPr defaultRowHeight="15" x14ac:dyDescent="0.25"/>
  <cols>
    <col min="1" max="1" width="5.85546875" customWidth="1"/>
    <col min="2" max="2" width="11.5703125" style="109" customWidth="1"/>
    <col min="3" max="3" width="48.140625" customWidth="1"/>
    <col min="4" max="4" width="13.28515625" customWidth="1"/>
    <col min="5" max="5" width="17.5703125" customWidth="1"/>
    <col min="6" max="6" width="14.5703125" customWidth="1"/>
    <col min="7" max="7" width="18" customWidth="1"/>
  </cols>
  <sheetData>
    <row r="1" spans="2:10" ht="25.5" x14ac:dyDescent="0.25">
      <c r="B1" s="130" t="s">
        <v>0</v>
      </c>
      <c r="C1" s="130"/>
      <c r="D1" s="130"/>
      <c r="E1" s="130"/>
      <c r="F1" s="130"/>
      <c r="G1" s="130"/>
      <c r="I1" s="75"/>
      <c r="J1" s="75"/>
    </row>
    <row r="2" spans="2:10" ht="21" customHeight="1" x14ac:dyDescent="0.25">
      <c r="B2" s="131" t="s">
        <v>193</v>
      </c>
      <c r="C2" s="131"/>
      <c r="D2" s="131"/>
      <c r="E2" s="131"/>
      <c r="F2" s="131"/>
      <c r="G2" s="131"/>
      <c r="I2" s="76"/>
      <c r="J2" s="76"/>
    </row>
    <row r="3" spans="2:10" ht="39.75" customHeight="1" thickBot="1" x14ac:dyDescent="0.3">
      <c r="B3" s="132" t="s">
        <v>194</v>
      </c>
      <c r="C3" s="132"/>
      <c r="D3" s="132"/>
      <c r="E3" s="132"/>
      <c r="F3" s="132"/>
      <c r="G3" s="132"/>
    </row>
    <row r="4" spans="2:10" ht="22.5" customHeight="1" x14ac:dyDescent="0.25">
      <c r="B4" s="133" t="s">
        <v>195</v>
      </c>
      <c r="C4" s="135" t="s">
        <v>196</v>
      </c>
      <c r="D4" s="113" t="s">
        <v>93</v>
      </c>
      <c r="E4" s="113"/>
      <c r="F4" s="113" t="s">
        <v>197</v>
      </c>
      <c r="G4" s="137"/>
    </row>
    <row r="5" spans="2:10" ht="28.5" customHeight="1" thickBot="1" x14ac:dyDescent="0.3">
      <c r="B5" s="134"/>
      <c r="C5" s="136"/>
      <c r="D5" s="77" t="s">
        <v>198</v>
      </c>
      <c r="E5" s="78" t="s">
        <v>5</v>
      </c>
      <c r="F5" s="77" t="s">
        <v>198</v>
      </c>
      <c r="G5" s="79" t="s">
        <v>5</v>
      </c>
    </row>
    <row r="6" spans="2:10" ht="21.95" customHeight="1" thickBot="1" x14ac:dyDescent="0.35">
      <c r="B6" s="80">
        <v>1</v>
      </c>
      <c r="C6" s="81" t="s">
        <v>6</v>
      </c>
      <c r="D6" s="82">
        <v>7</v>
      </c>
      <c r="E6" s="83">
        <f>D6/8*100</f>
        <v>87.5</v>
      </c>
      <c r="F6" s="82">
        <v>8</v>
      </c>
      <c r="G6" s="84">
        <f>F6/8*100</f>
        <v>100</v>
      </c>
    </row>
    <row r="7" spans="2:10" ht="21.95" customHeight="1" x14ac:dyDescent="0.3">
      <c r="B7" s="85">
        <v>2</v>
      </c>
      <c r="C7" s="86" t="s">
        <v>7</v>
      </c>
      <c r="D7" s="87">
        <v>8</v>
      </c>
      <c r="E7" s="88">
        <f>D7/8*100</f>
        <v>100</v>
      </c>
      <c r="F7" s="87">
        <v>8</v>
      </c>
      <c r="G7" s="89">
        <f>F7/8*100</f>
        <v>100</v>
      </c>
    </row>
    <row r="8" spans="2:10" ht="21.95" customHeight="1" x14ac:dyDescent="0.3">
      <c r="B8" s="90">
        <v>3</v>
      </c>
      <c r="C8" s="91" t="s">
        <v>8</v>
      </c>
      <c r="D8" s="92">
        <v>8</v>
      </c>
      <c r="E8" s="93">
        <f t="shared" ref="E8:E71" si="0">D8/8*100</f>
        <v>100</v>
      </c>
      <c r="F8" s="92">
        <v>8</v>
      </c>
      <c r="G8" s="94">
        <f t="shared" ref="G8:G71" si="1">F8/8*100</f>
        <v>100</v>
      </c>
    </row>
    <row r="9" spans="2:10" ht="21.95" customHeight="1" x14ac:dyDescent="0.3">
      <c r="B9" s="90">
        <v>4</v>
      </c>
      <c r="C9" s="95" t="s">
        <v>9</v>
      </c>
      <c r="D9" s="92">
        <v>8</v>
      </c>
      <c r="E9" s="93">
        <f t="shared" si="0"/>
        <v>100</v>
      </c>
      <c r="F9" s="92">
        <v>6</v>
      </c>
      <c r="G9" s="94">
        <f t="shared" si="1"/>
        <v>75</v>
      </c>
    </row>
    <row r="10" spans="2:10" ht="21.95" customHeight="1" x14ac:dyDescent="0.3">
      <c r="B10" s="90">
        <v>5</v>
      </c>
      <c r="C10" s="95" t="s">
        <v>10</v>
      </c>
      <c r="D10" s="92">
        <v>7</v>
      </c>
      <c r="E10" s="93">
        <f t="shared" si="0"/>
        <v>87.5</v>
      </c>
      <c r="F10" s="92">
        <v>6</v>
      </c>
      <c r="G10" s="94">
        <f t="shared" si="1"/>
        <v>75</v>
      </c>
    </row>
    <row r="11" spans="2:10" ht="21.95" customHeight="1" x14ac:dyDescent="0.3">
      <c r="B11" s="90">
        <v>6</v>
      </c>
      <c r="C11" s="91" t="s">
        <v>11</v>
      </c>
      <c r="D11" s="92">
        <v>7</v>
      </c>
      <c r="E11" s="93">
        <f t="shared" si="0"/>
        <v>87.5</v>
      </c>
      <c r="F11" s="92">
        <v>6</v>
      </c>
      <c r="G11" s="94">
        <f t="shared" si="1"/>
        <v>75</v>
      </c>
    </row>
    <row r="12" spans="2:10" ht="21.95" customHeight="1" x14ac:dyDescent="0.3">
      <c r="B12" s="90">
        <v>7</v>
      </c>
      <c r="C12" s="95" t="s">
        <v>12</v>
      </c>
      <c r="D12" s="92">
        <v>8</v>
      </c>
      <c r="E12" s="93">
        <f t="shared" si="0"/>
        <v>100</v>
      </c>
      <c r="F12" s="92">
        <v>6</v>
      </c>
      <c r="G12" s="94">
        <f t="shared" si="1"/>
        <v>75</v>
      </c>
    </row>
    <row r="13" spans="2:10" ht="21.95" customHeight="1" x14ac:dyDescent="0.3">
      <c r="B13" s="90">
        <v>8</v>
      </c>
      <c r="C13" s="95" t="s">
        <v>13</v>
      </c>
      <c r="D13" s="92">
        <v>8</v>
      </c>
      <c r="E13" s="93">
        <f t="shared" si="0"/>
        <v>100</v>
      </c>
      <c r="F13" s="92">
        <v>6</v>
      </c>
      <c r="G13" s="94">
        <f t="shared" si="1"/>
        <v>75</v>
      </c>
    </row>
    <row r="14" spans="2:10" ht="21.95" customHeight="1" x14ac:dyDescent="0.3">
      <c r="B14" s="90">
        <v>9</v>
      </c>
      <c r="C14" s="95" t="s">
        <v>14</v>
      </c>
      <c r="D14" s="92">
        <v>8</v>
      </c>
      <c r="E14" s="93">
        <f t="shared" si="0"/>
        <v>100</v>
      </c>
      <c r="F14" s="92">
        <v>8</v>
      </c>
      <c r="G14" s="94">
        <f t="shared" si="1"/>
        <v>100</v>
      </c>
    </row>
    <row r="15" spans="2:10" ht="21.95" customHeight="1" x14ac:dyDescent="0.3">
      <c r="B15" s="90">
        <v>10</v>
      </c>
      <c r="C15" s="95" t="s">
        <v>15</v>
      </c>
      <c r="D15" s="92">
        <v>6</v>
      </c>
      <c r="E15" s="93">
        <f t="shared" si="0"/>
        <v>75</v>
      </c>
      <c r="F15" s="92">
        <v>8</v>
      </c>
      <c r="G15" s="94">
        <f t="shared" si="1"/>
        <v>100</v>
      </c>
    </row>
    <row r="16" spans="2:10" ht="21.95" customHeight="1" x14ac:dyDescent="0.3">
      <c r="B16" s="90">
        <v>11</v>
      </c>
      <c r="C16" s="95" t="s">
        <v>16</v>
      </c>
      <c r="D16" s="92">
        <v>8</v>
      </c>
      <c r="E16" s="93">
        <f t="shared" si="0"/>
        <v>100</v>
      </c>
      <c r="F16" s="92">
        <v>6</v>
      </c>
      <c r="G16" s="94">
        <f t="shared" si="1"/>
        <v>75</v>
      </c>
    </row>
    <row r="17" spans="2:7" ht="23.25" x14ac:dyDescent="0.3">
      <c r="B17" s="90">
        <v>12</v>
      </c>
      <c r="C17" s="95" t="s">
        <v>17</v>
      </c>
      <c r="D17" s="92">
        <v>7</v>
      </c>
      <c r="E17" s="93">
        <f t="shared" si="0"/>
        <v>87.5</v>
      </c>
      <c r="F17" s="92">
        <v>8</v>
      </c>
      <c r="G17" s="94">
        <f t="shared" si="1"/>
        <v>100</v>
      </c>
    </row>
    <row r="18" spans="2:7" ht="23.25" x14ac:dyDescent="0.3">
      <c r="B18" s="90">
        <v>13</v>
      </c>
      <c r="C18" s="95" t="s">
        <v>18</v>
      </c>
      <c r="D18" s="92">
        <v>5</v>
      </c>
      <c r="E18" s="93">
        <f t="shared" si="0"/>
        <v>62.5</v>
      </c>
      <c r="F18" s="92">
        <v>4</v>
      </c>
      <c r="G18" s="94">
        <f t="shared" si="1"/>
        <v>50</v>
      </c>
    </row>
    <row r="19" spans="2:7" ht="23.25" x14ac:dyDescent="0.3">
      <c r="B19" s="90">
        <v>14</v>
      </c>
      <c r="C19" s="95" t="s">
        <v>19</v>
      </c>
      <c r="D19" s="92">
        <v>8</v>
      </c>
      <c r="E19" s="93">
        <f t="shared" si="0"/>
        <v>100</v>
      </c>
      <c r="F19" s="92">
        <v>8</v>
      </c>
      <c r="G19" s="94">
        <f t="shared" si="1"/>
        <v>100</v>
      </c>
    </row>
    <row r="20" spans="2:7" ht="23.25" x14ac:dyDescent="0.3">
      <c r="B20" s="90">
        <v>15</v>
      </c>
      <c r="C20" s="95" t="s">
        <v>20</v>
      </c>
      <c r="D20" s="92">
        <v>7</v>
      </c>
      <c r="E20" s="93">
        <f t="shared" si="0"/>
        <v>87.5</v>
      </c>
      <c r="F20" s="92">
        <v>8</v>
      </c>
      <c r="G20" s="94">
        <f t="shared" si="1"/>
        <v>100</v>
      </c>
    </row>
    <row r="21" spans="2:7" ht="23.25" x14ac:dyDescent="0.3">
      <c r="B21" s="90">
        <v>16</v>
      </c>
      <c r="C21" s="95" t="s">
        <v>21</v>
      </c>
      <c r="D21" s="96">
        <v>7</v>
      </c>
      <c r="E21" s="93">
        <f t="shared" si="0"/>
        <v>87.5</v>
      </c>
      <c r="F21" s="92">
        <v>8</v>
      </c>
      <c r="G21" s="94">
        <f t="shared" si="1"/>
        <v>100</v>
      </c>
    </row>
    <row r="22" spans="2:7" ht="23.25" x14ac:dyDescent="0.3">
      <c r="B22" s="90">
        <v>17</v>
      </c>
      <c r="C22" s="95" t="s">
        <v>22</v>
      </c>
      <c r="D22" s="92">
        <v>6</v>
      </c>
      <c r="E22" s="93">
        <f t="shared" si="0"/>
        <v>75</v>
      </c>
      <c r="F22" s="92">
        <v>6</v>
      </c>
      <c r="G22" s="94">
        <f t="shared" si="1"/>
        <v>75</v>
      </c>
    </row>
    <row r="23" spans="2:7" ht="23.25" x14ac:dyDescent="0.3">
      <c r="B23" s="90">
        <v>18</v>
      </c>
      <c r="C23" s="95" t="s">
        <v>23</v>
      </c>
      <c r="D23" s="92">
        <v>6</v>
      </c>
      <c r="E23" s="93">
        <f t="shared" si="0"/>
        <v>75</v>
      </c>
      <c r="F23" s="92">
        <v>4</v>
      </c>
      <c r="G23" s="94">
        <f t="shared" si="1"/>
        <v>50</v>
      </c>
    </row>
    <row r="24" spans="2:7" ht="23.25" x14ac:dyDescent="0.3">
      <c r="B24" s="90">
        <v>19</v>
      </c>
      <c r="C24" s="95" t="s">
        <v>24</v>
      </c>
      <c r="D24" s="92">
        <v>7</v>
      </c>
      <c r="E24" s="93">
        <f t="shared" si="0"/>
        <v>87.5</v>
      </c>
      <c r="F24" s="92">
        <v>6</v>
      </c>
      <c r="G24" s="94">
        <f t="shared" si="1"/>
        <v>75</v>
      </c>
    </row>
    <row r="25" spans="2:7" ht="23.25" x14ac:dyDescent="0.3">
      <c r="B25" s="90">
        <v>20</v>
      </c>
      <c r="C25" s="95" t="s">
        <v>25</v>
      </c>
      <c r="D25" s="92">
        <v>8</v>
      </c>
      <c r="E25" s="93">
        <f t="shared" si="0"/>
        <v>100</v>
      </c>
      <c r="F25" s="92">
        <v>6</v>
      </c>
      <c r="G25" s="94">
        <f t="shared" si="1"/>
        <v>75</v>
      </c>
    </row>
    <row r="26" spans="2:7" ht="23.25" x14ac:dyDescent="0.3">
      <c r="B26" s="90">
        <v>21</v>
      </c>
      <c r="C26" s="95" t="s">
        <v>26</v>
      </c>
      <c r="D26" s="92">
        <v>7</v>
      </c>
      <c r="E26" s="93">
        <f t="shared" si="0"/>
        <v>87.5</v>
      </c>
      <c r="F26" s="92">
        <v>6</v>
      </c>
      <c r="G26" s="94">
        <f t="shared" si="1"/>
        <v>75</v>
      </c>
    </row>
    <row r="27" spans="2:7" ht="23.25" x14ac:dyDescent="0.3">
      <c r="B27" s="90">
        <v>22</v>
      </c>
      <c r="C27" s="95" t="s">
        <v>27</v>
      </c>
      <c r="D27" s="92">
        <v>5</v>
      </c>
      <c r="E27" s="93">
        <f t="shared" si="0"/>
        <v>62.5</v>
      </c>
      <c r="F27" s="92">
        <v>8</v>
      </c>
      <c r="G27" s="94">
        <f t="shared" si="1"/>
        <v>100</v>
      </c>
    </row>
    <row r="28" spans="2:7" ht="23.25" x14ac:dyDescent="0.3">
      <c r="B28" s="90">
        <v>23</v>
      </c>
      <c r="C28" s="95" t="s">
        <v>28</v>
      </c>
      <c r="D28" s="92">
        <v>8</v>
      </c>
      <c r="E28" s="93">
        <f t="shared" si="0"/>
        <v>100</v>
      </c>
      <c r="F28" s="92">
        <v>6</v>
      </c>
      <c r="G28" s="94">
        <f t="shared" si="1"/>
        <v>75</v>
      </c>
    </row>
    <row r="29" spans="2:7" ht="23.25" x14ac:dyDescent="0.3">
      <c r="B29" s="90">
        <v>24</v>
      </c>
      <c r="C29" s="95" t="s">
        <v>29</v>
      </c>
      <c r="D29" s="92">
        <v>8</v>
      </c>
      <c r="E29" s="93">
        <f t="shared" si="0"/>
        <v>100</v>
      </c>
      <c r="F29" s="92">
        <v>8</v>
      </c>
      <c r="G29" s="94">
        <f t="shared" si="1"/>
        <v>100</v>
      </c>
    </row>
    <row r="30" spans="2:7" ht="23.25" x14ac:dyDescent="0.3">
      <c r="B30" s="90">
        <v>25</v>
      </c>
      <c r="C30" s="95" t="s">
        <v>30</v>
      </c>
      <c r="D30" s="92">
        <v>8</v>
      </c>
      <c r="E30" s="93">
        <f t="shared" si="0"/>
        <v>100</v>
      </c>
      <c r="F30" s="92">
        <v>8</v>
      </c>
      <c r="G30" s="94">
        <f t="shared" si="1"/>
        <v>100</v>
      </c>
    </row>
    <row r="31" spans="2:7" ht="23.25" x14ac:dyDescent="0.3">
      <c r="B31" s="90">
        <v>26</v>
      </c>
      <c r="C31" s="95" t="s">
        <v>31</v>
      </c>
      <c r="D31" s="92">
        <v>8</v>
      </c>
      <c r="E31" s="93">
        <f t="shared" si="0"/>
        <v>100</v>
      </c>
      <c r="F31" s="92">
        <v>8</v>
      </c>
      <c r="G31" s="94">
        <f t="shared" si="1"/>
        <v>100</v>
      </c>
    </row>
    <row r="32" spans="2:7" ht="23.25" x14ac:dyDescent="0.3">
      <c r="B32" s="90">
        <v>27</v>
      </c>
      <c r="C32" s="95" t="s">
        <v>32</v>
      </c>
      <c r="D32" s="92">
        <v>7</v>
      </c>
      <c r="E32" s="93">
        <f t="shared" si="0"/>
        <v>87.5</v>
      </c>
      <c r="F32" s="92">
        <v>8</v>
      </c>
      <c r="G32" s="94">
        <f t="shared" si="1"/>
        <v>100</v>
      </c>
    </row>
    <row r="33" spans="1:7" ht="23.25" x14ac:dyDescent="0.3">
      <c r="B33" s="90">
        <v>28</v>
      </c>
      <c r="C33" s="95" t="s">
        <v>33</v>
      </c>
      <c r="D33" s="92">
        <v>8</v>
      </c>
      <c r="E33" s="93">
        <f t="shared" si="0"/>
        <v>100</v>
      </c>
      <c r="F33" s="92">
        <v>8</v>
      </c>
      <c r="G33" s="94">
        <f t="shared" si="1"/>
        <v>100</v>
      </c>
    </row>
    <row r="34" spans="1:7" ht="23.25" x14ac:dyDescent="0.3">
      <c r="B34" s="90">
        <v>29</v>
      </c>
      <c r="C34" s="95" t="s">
        <v>34</v>
      </c>
      <c r="D34" s="92">
        <v>8</v>
      </c>
      <c r="E34" s="93">
        <f t="shared" si="0"/>
        <v>100</v>
      </c>
      <c r="F34" s="92">
        <v>8</v>
      </c>
      <c r="G34" s="94">
        <f t="shared" si="1"/>
        <v>100</v>
      </c>
    </row>
    <row r="35" spans="1:7" ht="23.25" x14ac:dyDescent="0.3">
      <c r="B35" s="90">
        <v>30</v>
      </c>
      <c r="C35" s="95" t="s">
        <v>35</v>
      </c>
      <c r="D35" s="92">
        <v>7</v>
      </c>
      <c r="E35" s="93">
        <f t="shared" si="0"/>
        <v>87.5</v>
      </c>
      <c r="F35" s="92">
        <v>8</v>
      </c>
      <c r="G35" s="94">
        <f t="shared" si="1"/>
        <v>100</v>
      </c>
    </row>
    <row r="36" spans="1:7" ht="23.25" x14ac:dyDescent="0.3">
      <c r="B36" s="90">
        <v>31</v>
      </c>
      <c r="C36" s="91" t="s">
        <v>36</v>
      </c>
      <c r="D36" s="92">
        <v>7</v>
      </c>
      <c r="E36" s="93">
        <f t="shared" si="0"/>
        <v>87.5</v>
      </c>
      <c r="F36" s="92">
        <v>6</v>
      </c>
      <c r="G36" s="94">
        <f t="shared" si="1"/>
        <v>75</v>
      </c>
    </row>
    <row r="37" spans="1:7" ht="23.25" x14ac:dyDescent="0.3">
      <c r="B37" s="90">
        <v>32</v>
      </c>
      <c r="C37" s="95" t="s">
        <v>37</v>
      </c>
      <c r="D37" s="92">
        <v>8</v>
      </c>
      <c r="E37" s="93">
        <f t="shared" si="0"/>
        <v>100</v>
      </c>
      <c r="F37" s="92">
        <v>4</v>
      </c>
      <c r="G37" s="94">
        <f t="shared" si="1"/>
        <v>50</v>
      </c>
    </row>
    <row r="38" spans="1:7" ht="23.25" x14ac:dyDescent="0.3">
      <c r="B38" s="90">
        <v>33</v>
      </c>
      <c r="C38" s="95" t="s">
        <v>38</v>
      </c>
      <c r="D38" s="92">
        <v>8</v>
      </c>
      <c r="E38" s="93">
        <f t="shared" si="0"/>
        <v>100</v>
      </c>
      <c r="F38" s="92">
        <v>8</v>
      </c>
      <c r="G38" s="94">
        <f t="shared" si="1"/>
        <v>100</v>
      </c>
    </row>
    <row r="39" spans="1:7" ht="23.25" x14ac:dyDescent="0.3">
      <c r="B39" s="90">
        <v>34</v>
      </c>
      <c r="C39" s="95" t="s">
        <v>39</v>
      </c>
      <c r="D39" s="92">
        <v>8</v>
      </c>
      <c r="E39" s="93">
        <f t="shared" si="0"/>
        <v>100</v>
      </c>
      <c r="F39" s="92">
        <v>6</v>
      </c>
      <c r="G39" s="94">
        <f t="shared" si="1"/>
        <v>75</v>
      </c>
    </row>
    <row r="40" spans="1:7" ht="23.25" x14ac:dyDescent="0.3">
      <c r="B40" s="90">
        <v>35</v>
      </c>
      <c r="C40" s="95" t="s">
        <v>40</v>
      </c>
      <c r="D40" s="92">
        <v>7</v>
      </c>
      <c r="E40" s="93">
        <f t="shared" si="0"/>
        <v>87.5</v>
      </c>
      <c r="F40" s="92">
        <v>8</v>
      </c>
      <c r="G40" s="94">
        <f t="shared" si="1"/>
        <v>100</v>
      </c>
    </row>
    <row r="41" spans="1:7" ht="23.25" x14ac:dyDescent="0.3">
      <c r="B41" s="90">
        <v>36</v>
      </c>
      <c r="C41" s="95" t="s">
        <v>41</v>
      </c>
      <c r="D41" s="92">
        <v>8</v>
      </c>
      <c r="E41" s="93">
        <f t="shared" si="0"/>
        <v>100</v>
      </c>
      <c r="F41" s="92">
        <v>8</v>
      </c>
      <c r="G41" s="94">
        <f t="shared" si="1"/>
        <v>100</v>
      </c>
    </row>
    <row r="42" spans="1:7" ht="23.25" x14ac:dyDescent="0.3">
      <c r="B42" s="90">
        <v>37</v>
      </c>
      <c r="C42" s="95" t="s">
        <v>42</v>
      </c>
      <c r="D42" s="92">
        <v>8</v>
      </c>
      <c r="E42" s="93">
        <f t="shared" si="0"/>
        <v>100</v>
      </c>
      <c r="F42" s="92">
        <v>8</v>
      </c>
      <c r="G42" s="94">
        <f t="shared" si="1"/>
        <v>100</v>
      </c>
    </row>
    <row r="43" spans="1:7" ht="23.25" x14ac:dyDescent="0.3">
      <c r="B43" s="90">
        <v>38</v>
      </c>
      <c r="C43" s="91" t="s">
        <v>43</v>
      </c>
      <c r="D43" s="92">
        <v>8</v>
      </c>
      <c r="E43" s="93">
        <f t="shared" si="0"/>
        <v>100</v>
      </c>
      <c r="F43" s="92">
        <v>6</v>
      </c>
      <c r="G43" s="94">
        <f t="shared" si="1"/>
        <v>75</v>
      </c>
    </row>
    <row r="44" spans="1:7" ht="23.25" x14ac:dyDescent="0.3">
      <c r="B44" s="90">
        <v>39</v>
      </c>
      <c r="C44" s="91" t="s">
        <v>44</v>
      </c>
      <c r="D44" s="92">
        <v>6</v>
      </c>
      <c r="E44" s="93">
        <f t="shared" si="0"/>
        <v>75</v>
      </c>
      <c r="F44" s="92">
        <v>6</v>
      </c>
      <c r="G44" s="94">
        <f t="shared" si="1"/>
        <v>75</v>
      </c>
    </row>
    <row r="45" spans="1:7" ht="23.25" x14ac:dyDescent="0.3">
      <c r="B45" s="90">
        <v>40</v>
      </c>
      <c r="C45" s="95" t="s">
        <v>45</v>
      </c>
      <c r="D45" s="92">
        <v>7</v>
      </c>
      <c r="E45" s="93">
        <f t="shared" si="0"/>
        <v>87.5</v>
      </c>
      <c r="F45" s="92">
        <v>6</v>
      </c>
      <c r="G45" s="94">
        <f t="shared" si="1"/>
        <v>75</v>
      </c>
    </row>
    <row r="46" spans="1:7" ht="23.25" x14ac:dyDescent="0.3">
      <c r="A46" s="97"/>
      <c r="B46" s="98">
        <v>41</v>
      </c>
      <c r="C46" s="95" t="s">
        <v>46</v>
      </c>
      <c r="D46" s="92">
        <v>8</v>
      </c>
      <c r="E46" s="93">
        <f t="shared" si="0"/>
        <v>100</v>
      </c>
      <c r="F46" s="92">
        <v>6</v>
      </c>
      <c r="G46" s="94">
        <f t="shared" si="1"/>
        <v>75</v>
      </c>
    </row>
    <row r="47" spans="1:7" ht="23.25" x14ac:dyDescent="0.3">
      <c r="A47" s="97"/>
      <c r="B47" s="98">
        <v>42</v>
      </c>
      <c r="C47" s="95" t="s">
        <v>47</v>
      </c>
      <c r="D47" s="92">
        <v>8</v>
      </c>
      <c r="E47" s="93">
        <f t="shared" si="0"/>
        <v>100</v>
      </c>
      <c r="F47" s="92">
        <v>6</v>
      </c>
      <c r="G47" s="94">
        <f t="shared" si="1"/>
        <v>75</v>
      </c>
    </row>
    <row r="48" spans="1:7" ht="23.25" x14ac:dyDescent="0.3">
      <c r="A48" s="97"/>
      <c r="B48" s="98">
        <v>43</v>
      </c>
      <c r="C48" s="95" t="s">
        <v>48</v>
      </c>
      <c r="D48" s="92">
        <v>8</v>
      </c>
      <c r="E48" s="93">
        <f t="shared" si="0"/>
        <v>100</v>
      </c>
      <c r="F48" s="92">
        <v>6</v>
      </c>
      <c r="G48" s="94">
        <f t="shared" si="1"/>
        <v>75</v>
      </c>
    </row>
    <row r="49" spans="1:7" ht="23.25" x14ac:dyDescent="0.3">
      <c r="A49" s="97"/>
      <c r="B49" s="98">
        <v>44</v>
      </c>
      <c r="C49" s="95" t="s">
        <v>49</v>
      </c>
      <c r="D49" s="92">
        <v>8</v>
      </c>
      <c r="E49" s="93">
        <f t="shared" si="0"/>
        <v>100</v>
      </c>
      <c r="F49" s="92">
        <v>8</v>
      </c>
      <c r="G49" s="94">
        <f t="shared" si="1"/>
        <v>100</v>
      </c>
    </row>
    <row r="50" spans="1:7" ht="23.25" x14ac:dyDescent="0.3">
      <c r="A50" s="97"/>
      <c r="B50" s="98">
        <v>45</v>
      </c>
      <c r="C50" s="91" t="s">
        <v>50</v>
      </c>
      <c r="D50" s="92">
        <v>8</v>
      </c>
      <c r="E50" s="93">
        <f t="shared" si="0"/>
        <v>100</v>
      </c>
      <c r="F50" s="92">
        <v>8</v>
      </c>
      <c r="G50" s="94">
        <f t="shared" si="1"/>
        <v>100</v>
      </c>
    </row>
    <row r="51" spans="1:7" ht="23.25" x14ac:dyDescent="0.3">
      <c r="A51" s="97"/>
      <c r="B51" s="98">
        <v>46</v>
      </c>
      <c r="C51" s="95" t="s">
        <v>51</v>
      </c>
      <c r="D51" s="92">
        <v>8</v>
      </c>
      <c r="E51" s="93">
        <f t="shared" si="0"/>
        <v>100</v>
      </c>
      <c r="F51" s="92">
        <v>6</v>
      </c>
      <c r="G51" s="94">
        <f t="shared" si="1"/>
        <v>75</v>
      </c>
    </row>
    <row r="52" spans="1:7" ht="23.25" x14ac:dyDescent="0.3">
      <c r="A52" s="97"/>
      <c r="B52" s="98">
        <v>47</v>
      </c>
      <c r="C52" s="95" t="s">
        <v>52</v>
      </c>
      <c r="D52" s="92">
        <v>7</v>
      </c>
      <c r="E52" s="93">
        <f t="shared" si="0"/>
        <v>87.5</v>
      </c>
      <c r="F52" s="92">
        <v>8</v>
      </c>
      <c r="G52" s="94">
        <f t="shared" si="1"/>
        <v>100</v>
      </c>
    </row>
    <row r="53" spans="1:7" ht="23.25" x14ac:dyDescent="0.3">
      <c r="A53" s="97"/>
      <c r="B53" s="98">
        <v>48</v>
      </c>
      <c r="C53" s="95" t="s">
        <v>53</v>
      </c>
      <c r="D53" s="92">
        <v>8</v>
      </c>
      <c r="E53" s="93">
        <f t="shared" si="0"/>
        <v>100</v>
      </c>
      <c r="F53" s="92">
        <v>8</v>
      </c>
      <c r="G53" s="94">
        <f t="shared" si="1"/>
        <v>100</v>
      </c>
    </row>
    <row r="54" spans="1:7" ht="23.25" x14ac:dyDescent="0.3">
      <c r="A54" s="97"/>
      <c r="B54" s="98">
        <v>49</v>
      </c>
      <c r="C54" s="95" t="s">
        <v>54</v>
      </c>
      <c r="D54" s="92">
        <v>7</v>
      </c>
      <c r="E54" s="93">
        <f t="shared" si="0"/>
        <v>87.5</v>
      </c>
      <c r="F54" s="92">
        <v>8</v>
      </c>
      <c r="G54" s="94">
        <f t="shared" si="1"/>
        <v>100</v>
      </c>
    </row>
    <row r="55" spans="1:7" ht="23.25" x14ac:dyDescent="0.3">
      <c r="A55" s="97"/>
      <c r="B55" s="98">
        <v>50</v>
      </c>
      <c r="C55" s="95" t="s">
        <v>55</v>
      </c>
      <c r="D55" s="92">
        <v>8</v>
      </c>
      <c r="E55" s="93">
        <f t="shared" si="0"/>
        <v>100</v>
      </c>
      <c r="F55" s="92">
        <v>6</v>
      </c>
      <c r="G55" s="94">
        <f t="shared" si="1"/>
        <v>75</v>
      </c>
    </row>
    <row r="56" spans="1:7" ht="23.25" x14ac:dyDescent="0.3">
      <c r="A56" s="97"/>
      <c r="B56" s="98">
        <v>51</v>
      </c>
      <c r="C56" s="95" t="s">
        <v>56</v>
      </c>
      <c r="D56" s="92">
        <v>8</v>
      </c>
      <c r="E56" s="93">
        <f t="shared" si="0"/>
        <v>100</v>
      </c>
      <c r="F56" s="92">
        <v>8</v>
      </c>
      <c r="G56" s="94">
        <f t="shared" si="1"/>
        <v>100</v>
      </c>
    </row>
    <row r="57" spans="1:7" ht="23.25" x14ac:dyDescent="0.3">
      <c r="A57" s="97"/>
      <c r="B57" s="98">
        <v>52</v>
      </c>
      <c r="C57" s="95" t="s">
        <v>57</v>
      </c>
      <c r="D57" s="92">
        <v>7</v>
      </c>
      <c r="E57" s="93">
        <f t="shared" si="0"/>
        <v>87.5</v>
      </c>
      <c r="F57" s="92">
        <v>8</v>
      </c>
      <c r="G57" s="94">
        <f t="shared" si="1"/>
        <v>100</v>
      </c>
    </row>
    <row r="58" spans="1:7" ht="23.25" x14ac:dyDescent="0.3">
      <c r="A58" s="97"/>
      <c r="B58" s="98">
        <v>53</v>
      </c>
      <c r="C58" s="95" t="s">
        <v>58</v>
      </c>
      <c r="D58" s="92">
        <v>8</v>
      </c>
      <c r="E58" s="93">
        <f t="shared" si="0"/>
        <v>100</v>
      </c>
      <c r="F58" s="92">
        <v>4</v>
      </c>
      <c r="G58" s="94">
        <f t="shared" si="1"/>
        <v>50</v>
      </c>
    </row>
    <row r="59" spans="1:7" ht="23.25" x14ac:dyDescent="0.3">
      <c r="A59" s="97"/>
      <c r="B59" s="98">
        <v>54</v>
      </c>
      <c r="C59" s="95" t="s">
        <v>59</v>
      </c>
      <c r="D59" s="92">
        <v>8</v>
      </c>
      <c r="E59" s="93">
        <f t="shared" si="0"/>
        <v>100</v>
      </c>
      <c r="F59" s="92">
        <v>6</v>
      </c>
      <c r="G59" s="94">
        <f t="shared" si="1"/>
        <v>75</v>
      </c>
    </row>
    <row r="60" spans="1:7" ht="23.25" x14ac:dyDescent="0.3">
      <c r="A60" s="97"/>
      <c r="B60" s="98">
        <v>55</v>
      </c>
      <c r="C60" s="95" t="s">
        <v>60</v>
      </c>
      <c r="D60" s="92">
        <v>8</v>
      </c>
      <c r="E60" s="93">
        <f t="shared" si="0"/>
        <v>100</v>
      </c>
      <c r="F60" s="92">
        <v>6</v>
      </c>
      <c r="G60" s="94">
        <f t="shared" si="1"/>
        <v>75</v>
      </c>
    </row>
    <row r="61" spans="1:7" ht="23.25" x14ac:dyDescent="0.3">
      <c r="A61" s="97"/>
      <c r="B61" s="98">
        <v>56</v>
      </c>
      <c r="C61" s="95" t="s">
        <v>61</v>
      </c>
      <c r="D61" s="92">
        <v>7</v>
      </c>
      <c r="E61" s="93">
        <f t="shared" si="0"/>
        <v>87.5</v>
      </c>
      <c r="F61" s="92">
        <v>8</v>
      </c>
      <c r="G61" s="94">
        <f t="shared" si="1"/>
        <v>100</v>
      </c>
    </row>
    <row r="62" spans="1:7" ht="23.25" x14ac:dyDescent="0.3">
      <c r="A62" s="97"/>
      <c r="B62" s="98">
        <v>57</v>
      </c>
      <c r="C62" s="95" t="s">
        <v>62</v>
      </c>
      <c r="D62" s="92">
        <v>8</v>
      </c>
      <c r="E62" s="93">
        <f t="shared" si="0"/>
        <v>100</v>
      </c>
      <c r="F62" s="92">
        <v>6</v>
      </c>
      <c r="G62" s="94">
        <f t="shared" si="1"/>
        <v>75</v>
      </c>
    </row>
    <row r="63" spans="1:7" ht="23.25" x14ac:dyDescent="0.3">
      <c r="A63" s="97"/>
      <c r="B63" s="98">
        <v>58</v>
      </c>
      <c r="C63" s="95" t="s">
        <v>63</v>
      </c>
      <c r="D63" s="92">
        <v>8</v>
      </c>
      <c r="E63" s="93">
        <f t="shared" si="0"/>
        <v>100</v>
      </c>
      <c r="F63" s="92">
        <v>6</v>
      </c>
      <c r="G63" s="94">
        <f t="shared" si="1"/>
        <v>75</v>
      </c>
    </row>
    <row r="64" spans="1:7" ht="23.25" x14ac:dyDescent="0.3">
      <c r="A64" s="97"/>
      <c r="B64" s="98">
        <v>59</v>
      </c>
      <c r="C64" s="95" t="s">
        <v>64</v>
      </c>
      <c r="D64" s="92">
        <v>7</v>
      </c>
      <c r="E64" s="93">
        <f t="shared" si="0"/>
        <v>87.5</v>
      </c>
      <c r="F64" s="92">
        <v>8</v>
      </c>
      <c r="G64" s="94">
        <f t="shared" si="1"/>
        <v>100</v>
      </c>
    </row>
    <row r="65" spans="1:7" ht="23.25" x14ac:dyDescent="0.3">
      <c r="A65" s="97"/>
      <c r="B65" s="98">
        <v>60</v>
      </c>
      <c r="C65" s="95" t="s">
        <v>65</v>
      </c>
      <c r="D65" s="92">
        <v>3</v>
      </c>
      <c r="E65" s="93">
        <f t="shared" si="0"/>
        <v>37.5</v>
      </c>
      <c r="F65" s="92">
        <v>2</v>
      </c>
      <c r="G65" s="94">
        <f t="shared" si="1"/>
        <v>25</v>
      </c>
    </row>
    <row r="66" spans="1:7" ht="23.25" x14ac:dyDescent="0.3">
      <c r="A66" s="97"/>
      <c r="B66" s="98">
        <v>61</v>
      </c>
      <c r="C66" s="95" t="s">
        <v>66</v>
      </c>
      <c r="D66" s="92">
        <v>8</v>
      </c>
      <c r="E66" s="93">
        <f t="shared" si="0"/>
        <v>100</v>
      </c>
      <c r="F66" s="92">
        <v>6</v>
      </c>
      <c r="G66" s="94">
        <f t="shared" si="1"/>
        <v>75</v>
      </c>
    </row>
    <row r="67" spans="1:7" ht="23.25" x14ac:dyDescent="0.3">
      <c r="A67" s="97"/>
      <c r="B67" s="98">
        <v>62</v>
      </c>
      <c r="C67" s="95" t="s">
        <v>67</v>
      </c>
      <c r="D67" s="92">
        <v>8</v>
      </c>
      <c r="E67" s="93">
        <f t="shared" si="0"/>
        <v>100</v>
      </c>
      <c r="F67" s="92">
        <v>8</v>
      </c>
      <c r="G67" s="94">
        <f t="shared" si="1"/>
        <v>100</v>
      </c>
    </row>
    <row r="68" spans="1:7" ht="23.25" x14ac:dyDescent="0.3">
      <c r="A68" s="97"/>
      <c r="B68" s="98">
        <v>63</v>
      </c>
      <c r="C68" s="95" t="s">
        <v>68</v>
      </c>
      <c r="D68" s="92">
        <v>5</v>
      </c>
      <c r="E68" s="93">
        <f t="shared" si="0"/>
        <v>62.5</v>
      </c>
      <c r="F68" s="92">
        <v>8</v>
      </c>
      <c r="G68" s="94">
        <f t="shared" si="1"/>
        <v>100</v>
      </c>
    </row>
    <row r="69" spans="1:7" ht="23.25" x14ac:dyDescent="0.3">
      <c r="A69" s="97"/>
      <c r="B69" s="98">
        <v>64</v>
      </c>
      <c r="C69" s="95" t="s">
        <v>69</v>
      </c>
      <c r="D69" s="92">
        <v>8</v>
      </c>
      <c r="E69" s="93">
        <f t="shared" si="0"/>
        <v>100</v>
      </c>
      <c r="F69" s="92">
        <v>8</v>
      </c>
      <c r="G69" s="94">
        <f t="shared" si="1"/>
        <v>100</v>
      </c>
    </row>
    <row r="70" spans="1:7" ht="23.25" x14ac:dyDescent="0.3">
      <c r="A70" s="97"/>
      <c r="B70" s="98">
        <v>65</v>
      </c>
      <c r="C70" s="95" t="s">
        <v>70</v>
      </c>
      <c r="D70" s="92">
        <v>7</v>
      </c>
      <c r="E70" s="93">
        <f t="shared" si="0"/>
        <v>87.5</v>
      </c>
      <c r="F70" s="92">
        <v>8</v>
      </c>
      <c r="G70" s="94">
        <f t="shared" si="1"/>
        <v>100</v>
      </c>
    </row>
    <row r="71" spans="1:7" ht="23.25" x14ac:dyDescent="0.3">
      <c r="A71" s="97"/>
      <c r="B71" s="98">
        <v>66</v>
      </c>
      <c r="C71" s="95" t="s">
        <v>71</v>
      </c>
      <c r="D71" s="92">
        <v>8</v>
      </c>
      <c r="E71" s="93">
        <f t="shared" si="0"/>
        <v>100</v>
      </c>
      <c r="F71" s="92">
        <v>8</v>
      </c>
      <c r="G71" s="94">
        <f t="shared" si="1"/>
        <v>100</v>
      </c>
    </row>
    <row r="72" spans="1:7" ht="23.25" x14ac:dyDescent="0.3">
      <c r="A72" s="97"/>
      <c r="B72" s="98">
        <v>67</v>
      </c>
      <c r="C72" s="95" t="s">
        <v>72</v>
      </c>
      <c r="D72" s="92">
        <v>7</v>
      </c>
      <c r="E72" s="93">
        <f t="shared" ref="E72:E88" si="2">D72/8*100</f>
        <v>87.5</v>
      </c>
      <c r="F72" s="92">
        <v>8</v>
      </c>
      <c r="G72" s="94">
        <f t="shared" ref="G72:G88" si="3">F72/8*100</f>
        <v>100</v>
      </c>
    </row>
    <row r="73" spans="1:7" ht="23.25" x14ac:dyDescent="0.3">
      <c r="A73" s="97"/>
      <c r="B73" s="98">
        <v>68</v>
      </c>
      <c r="C73" s="95" t="s">
        <v>73</v>
      </c>
      <c r="D73" s="92">
        <v>8</v>
      </c>
      <c r="E73" s="93">
        <f t="shared" si="2"/>
        <v>100</v>
      </c>
      <c r="F73" s="92">
        <v>8</v>
      </c>
      <c r="G73" s="94">
        <f t="shared" si="3"/>
        <v>100</v>
      </c>
    </row>
    <row r="74" spans="1:7" ht="23.25" x14ac:dyDescent="0.3">
      <c r="A74" s="97"/>
      <c r="B74" s="98">
        <v>69</v>
      </c>
      <c r="C74" s="95" t="s">
        <v>74</v>
      </c>
      <c r="D74" s="92">
        <v>8</v>
      </c>
      <c r="E74" s="93">
        <f t="shared" si="2"/>
        <v>100</v>
      </c>
      <c r="F74" s="92">
        <v>8</v>
      </c>
      <c r="G74" s="94">
        <f t="shared" si="3"/>
        <v>100</v>
      </c>
    </row>
    <row r="75" spans="1:7" ht="23.25" x14ac:dyDescent="0.3">
      <c r="A75" s="97"/>
      <c r="B75" s="98">
        <v>70</v>
      </c>
      <c r="C75" s="95" t="s">
        <v>75</v>
      </c>
      <c r="D75" s="96">
        <v>8</v>
      </c>
      <c r="E75" s="93">
        <f t="shared" si="2"/>
        <v>100</v>
      </c>
      <c r="F75" s="92">
        <v>8</v>
      </c>
      <c r="G75" s="94">
        <f t="shared" si="3"/>
        <v>100</v>
      </c>
    </row>
    <row r="76" spans="1:7" ht="23.25" x14ac:dyDescent="0.3">
      <c r="A76" s="97"/>
      <c r="B76" s="98">
        <v>71</v>
      </c>
      <c r="C76" s="95" t="s">
        <v>76</v>
      </c>
      <c r="D76" s="92">
        <v>8</v>
      </c>
      <c r="E76" s="93">
        <f t="shared" si="2"/>
        <v>100</v>
      </c>
      <c r="F76" s="92">
        <v>6</v>
      </c>
      <c r="G76" s="94">
        <f t="shared" si="3"/>
        <v>75</v>
      </c>
    </row>
    <row r="77" spans="1:7" ht="23.25" x14ac:dyDescent="0.3">
      <c r="A77" s="97"/>
      <c r="B77" s="98">
        <v>72</v>
      </c>
      <c r="C77" s="95" t="s">
        <v>77</v>
      </c>
      <c r="D77" s="92">
        <v>8</v>
      </c>
      <c r="E77" s="93">
        <f t="shared" si="2"/>
        <v>100</v>
      </c>
      <c r="F77" s="92">
        <v>8</v>
      </c>
      <c r="G77" s="94">
        <f t="shared" si="3"/>
        <v>100</v>
      </c>
    </row>
    <row r="78" spans="1:7" s="100" customFormat="1" ht="23.25" x14ac:dyDescent="0.3">
      <c r="A78" s="99"/>
      <c r="B78" s="98">
        <v>73</v>
      </c>
      <c r="C78" s="95" t="s">
        <v>78</v>
      </c>
      <c r="D78" s="92">
        <v>8</v>
      </c>
      <c r="E78" s="93">
        <f t="shared" si="2"/>
        <v>100</v>
      </c>
      <c r="F78" s="92">
        <v>8</v>
      </c>
      <c r="G78" s="94">
        <f t="shared" si="3"/>
        <v>100</v>
      </c>
    </row>
    <row r="79" spans="1:7" s="100" customFormat="1" ht="23.25" x14ac:dyDescent="0.3">
      <c r="A79" s="99"/>
      <c r="B79" s="98">
        <v>74</v>
      </c>
      <c r="C79" s="95" t="s">
        <v>79</v>
      </c>
      <c r="D79" s="92">
        <v>8</v>
      </c>
      <c r="E79" s="93">
        <f t="shared" si="2"/>
        <v>100</v>
      </c>
      <c r="F79" s="92">
        <v>8</v>
      </c>
      <c r="G79" s="94">
        <f t="shared" si="3"/>
        <v>100</v>
      </c>
    </row>
    <row r="80" spans="1:7" s="100" customFormat="1" ht="23.25" x14ac:dyDescent="0.3">
      <c r="A80" s="99"/>
      <c r="B80" s="98">
        <v>75</v>
      </c>
      <c r="C80" s="95" t="s">
        <v>80</v>
      </c>
      <c r="D80" s="92">
        <v>8</v>
      </c>
      <c r="E80" s="93">
        <f t="shared" si="2"/>
        <v>100</v>
      </c>
      <c r="F80" s="92">
        <v>8</v>
      </c>
      <c r="G80" s="94">
        <f t="shared" si="3"/>
        <v>100</v>
      </c>
    </row>
    <row r="81" spans="1:7" s="100" customFormat="1" ht="23.25" x14ac:dyDescent="0.3">
      <c r="A81" s="99"/>
      <c r="B81" s="98">
        <v>76</v>
      </c>
      <c r="C81" s="95" t="s">
        <v>81</v>
      </c>
      <c r="D81" s="92">
        <v>8</v>
      </c>
      <c r="E81" s="93">
        <f t="shared" si="2"/>
        <v>100</v>
      </c>
      <c r="F81" s="92">
        <v>8</v>
      </c>
      <c r="G81" s="94">
        <f t="shared" si="3"/>
        <v>100</v>
      </c>
    </row>
    <row r="82" spans="1:7" s="100" customFormat="1" ht="23.25" x14ac:dyDescent="0.3">
      <c r="A82" s="99"/>
      <c r="B82" s="98">
        <v>77</v>
      </c>
      <c r="C82" s="95" t="s">
        <v>82</v>
      </c>
      <c r="D82" s="92">
        <v>8</v>
      </c>
      <c r="E82" s="93">
        <f t="shared" si="2"/>
        <v>100</v>
      </c>
      <c r="F82" s="92">
        <v>8</v>
      </c>
      <c r="G82" s="94">
        <f t="shared" si="3"/>
        <v>100</v>
      </c>
    </row>
    <row r="83" spans="1:7" s="100" customFormat="1" ht="23.25" x14ac:dyDescent="0.3">
      <c r="A83" s="99"/>
      <c r="B83" s="98">
        <v>78</v>
      </c>
      <c r="C83" s="95" t="s">
        <v>83</v>
      </c>
      <c r="D83" s="92">
        <v>7</v>
      </c>
      <c r="E83" s="93">
        <f t="shared" si="2"/>
        <v>87.5</v>
      </c>
      <c r="F83" s="92">
        <v>6</v>
      </c>
      <c r="G83" s="94">
        <f t="shared" si="3"/>
        <v>75</v>
      </c>
    </row>
    <row r="84" spans="1:7" s="100" customFormat="1" ht="23.25" x14ac:dyDescent="0.3">
      <c r="A84" s="99"/>
      <c r="B84" s="98">
        <v>79</v>
      </c>
      <c r="C84" s="91" t="s">
        <v>84</v>
      </c>
      <c r="D84" s="92">
        <v>8</v>
      </c>
      <c r="E84" s="93">
        <f t="shared" si="2"/>
        <v>100</v>
      </c>
      <c r="F84" s="92">
        <v>8</v>
      </c>
      <c r="G84" s="94">
        <f t="shared" si="3"/>
        <v>100</v>
      </c>
    </row>
    <row r="85" spans="1:7" s="100" customFormat="1" ht="24" thickBot="1" x14ac:dyDescent="0.35">
      <c r="A85" s="99"/>
      <c r="B85" s="101">
        <v>80</v>
      </c>
      <c r="C85" s="102" t="s">
        <v>85</v>
      </c>
      <c r="D85" s="103">
        <v>6</v>
      </c>
      <c r="E85" s="104">
        <f t="shared" si="2"/>
        <v>75</v>
      </c>
      <c r="F85" s="103">
        <v>4</v>
      </c>
      <c r="G85" s="105">
        <f t="shared" si="3"/>
        <v>50</v>
      </c>
    </row>
    <row r="86" spans="1:7" ht="23.25" x14ac:dyDescent="0.25">
      <c r="A86" s="97"/>
      <c r="B86" s="106"/>
      <c r="C86" s="97"/>
      <c r="D86" s="97"/>
      <c r="E86" s="88">
        <f t="shared" si="2"/>
        <v>0</v>
      </c>
      <c r="F86" s="97"/>
      <c r="G86" s="89">
        <f t="shared" si="3"/>
        <v>0</v>
      </c>
    </row>
    <row r="87" spans="1:7" ht="23.25" x14ac:dyDescent="0.25">
      <c r="A87" s="97"/>
      <c r="B87" s="106"/>
      <c r="C87" s="97"/>
      <c r="D87" s="97"/>
      <c r="E87" s="93">
        <f t="shared" si="2"/>
        <v>0</v>
      </c>
      <c r="F87" s="97"/>
      <c r="G87" s="94">
        <f t="shared" si="3"/>
        <v>0</v>
      </c>
    </row>
    <row r="88" spans="1:7" ht="24" thickBot="1" x14ac:dyDescent="0.3">
      <c r="A88" s="97"/>
      <c r="B88" s="106"/>
      <c r="C88" s="97"/>
      <c r="D88" s="97"/>
      <c r="E88" s="104">
        <f t="shared" si="2"/>
        <v>0</v>
      </c>
      <c r="F88" s="97"/>
      <c r="G88" s="105">
        <f t="shared" si="3"/>
        <v>0</v>
      </c>
    </row>
    <row r="89" spans="1:7" ht="21" x14ac:dyDescent="0.35">
      <c r="A89" s="97"/>
      <c r="B89" s="107" t="s">
        <v>199</v>
      </c>
      <c r="C89" s="97"/>
      <c r="D89" s="97"/>
      <c r="E89" s="97"/>
      <c r="F89" s="97"/>
      <c r="G89" s="108" t="s">
        <v>200</v>
      </c>
    </row>
  </sheetData>
  <mergeCells count="7">
    <mergeCell ref="B1:G1"/>
    <mergeCell ref="B2:G2"/>
    <mergeCell ref="B3:G3"/>
    <mergeCell ref="B4:B5"/>
    <mergeCell ref="C4:C5"/>
    <mergeCell ref="D4:E4"/>
    <mergeCell ref="F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3"/>
  <sheetViews>
    <sheetView tabSelected="1" workbookViewId="0">
      <selection activeCell="J14" sqref="J14"/>
    </sheetView>
  </sheetViews>
  <sheetFormatPr defaultRowHeight="15" x14ac:dyDescent="0.25"/>
  <cols>
    <col min="1" max="1" width="4" customWidth="1"/>
    <col min="2" max="2" width="7.42578125" style="175" customWidth="1"/>
    <col min="3" max="3" width="39.85546875" customWidth="1"/>
    <col min="4" max="4" width="15.140625" customWidth="1"/>
    <col min="5" max="5" width="12" style="16" customWidth="1"/>
    <col min="6" max="6" width="14.5703125" customWidth="1"/>
    <col min="7" max="7" width="14.140625" customWidth="1"/>
  </cols>
  <sheetData>
    <row r="1" spans="2:7" ht="26.25" x14ac:dyDescent="0.4">
      <c r="B1" s="138" t="s">
        <v>0</v>
      </c>
      <c r="C1" s="138"/>
      <c r="D1" s="138"/>
      <c r="E1" s="138"/>
      <c r="F1" s="138"/>
      <c r="G1" s="138"/>
    </row>
    <row r="2" spans="2:7" ht="16.5" x14ac:dyDescent="0.25">
      <c r="B2" s="139" t="s">
        <v>201</v>
      </c>
      <c r="C2" s="139"/>
      <c r="D2" s="139"/>
      <c r="E2" s="139"/>
      <c r="F2" s="139"/>
      <c r="G2" s="139"/>
    </row>
    <row r="3" spans="2:7" ht="24" thickBot="1" x14ac:dyDescent="0.4">
      <c r="B3" s="140" t="s">
        <v>202</v>
      </c>
      <c r="C3" s="140"/>
      <c r="D3" s="140"/>
      <c r="E3" s="140"/>
      <c r="F3" s="140"/>
      <c r="G3" s="140"/>
    </row>
    <row r="4" spans="2:7" ht="21" customHeight="1" x14ac:dyDescent="0.25">
      <c r="B4" s="141" t="s">
        <v>203</v>
      </c>
      <c r="C4" s="142" t="s">
        <v>204</v>
      </c>
      <c r="D4" s="143" t="s">
        <v>93</v>
      </c>
      <c r="E4" s="143"/>
      <c r="F4" s="144" t="s">
        <v>197</v>
      </c>
      <c r="G4" s="145"/>
    </row>
    <row r="5" spans="2:7" ht="29.25" customHeight="1" thickBot="1" x14ac:dyDescent="0.3">
      <c r="B5" s="146"/>
      <c r="C5" s="147"/>
      <c r="D5" s="148" t="s">
        <v>205</v>
      </c>
      <c r="E5" s="149" t="s">
        <v>5</v>
      </c>
      <c r="F5" s="148" t="s">
        <v>206</v>
      </c>
      <c r="G5" s="149" t="s">
        <v>5</v>
      </c>
    </row>
    <row r="6" spans="2:7" ht="20.100000000000001" customHeight="1" x14ac:dyDescent="0.3">
      <c r="B6" s="150">
        <v>1</v>
      </c>
      <c r="C6" s="151" t="s">
        <v>6</v>
      </c>
      <c r="D6" s="152">
        <v>17</v>
      </c>
      <c r="E6" s="153">
        <f>D6/18*100</f>
        <v>94.444444444444443</v>
      </c>
      <c r="F6" s="152">
        <v>6</v>
      </c>
      <c r="G6" s="154">
        <f>F6/8*100</f>
        <v>75</v>
      </c>
    </row>
    <row r="7" spans="2:7" ht="20.100000000000001" customHeight="1" x14ac:dyDescent="0.3">
      <c r="B7" s="155">
        <v>2</v>
      </c>
      <c r="C7" s="156" t="s">
        <v>7</v>
      </c>
      <c r="D7" s="157">
        <v>18</v>
      </c>
      <c r="E7" s="158">
        <f>D7/18*100</f>
        <v>100</v>
      </c>
      <c r="F7" s="157">
        <v>8</v>
      </c>
      <c r="G7" s="159">
        <f>F7/8*100</f>
        <v>100</v>
      </c>
    </row>
    <row r="8" spans="2:7" ht="20.100000000000001" customHeight="1" x14ac:dyDescent="0.3">
      <c r="B8" s="150">
        <v>3</v>
      </c>
      <c r="C8" s="156" t="s">
        <v>8</v>
      </c>
      <c r="D8" s="157">
        <v>16</v>
      </c>
      <c r="E8" s="158">
        <f t="shared" ref="E8:E45" si="0">D8/18*100</f>
        <v>88.888888888888886</v>
      </c>
      <c r="F8" s="157">
        <v>8</v>
      </c>
      <c r="G8" s="159">
        <f t="shared" ref="G8:G14" si="1">F8/8*100</f>
        <v>100</v>
      </c>
    </row>
    <row r="9" spans="2:7" ht="20.100000000000001" customHeight="1" x14ac:dyDescent="0.3">
      <c r="B9" s="155">
        <v>4</v>
      </c>
      <c r="C9" s="156" t="s">
        <v>9</v>
      </c>
      <c r="D9" s="157">
        <v>14</v>
      </c>
      <c r="E9" s="158">
        <f t="shared" si="0"/>
        <v>77.777777777777786</v>
      </c>
      <c r="F9" s="157">
        <v>6</v>
      </c>
      <c r="G9" s="159">
        <f t="shared" si="1"/>
        <v>75</v>
      </c>
    </row>
    <row r="10" spans="2:7" ht="20.100000000000001" customHeight="1" x14ac:dyDescent="0.3">
      <c r="B10" s="150">
        <v>5</v>
      </c>
      <c r="C10" s="160" t="s">
        <v>10</v>
      </c>
      <c r="D10" s="157">
        <v>17</v>
      </c>
      <c r="E10" s="158">
        <f t="shared" si="0"/>
        <v>94.444444444444443</v>
      </c>
      <c r="F10" s="157">
        <v>8</v>
      </c>
      <c r="G10" s="159">
        <f t="shared" si="1"/>
        <v>100</v>
      </c>
    </row>
    <row r="11" spans="2:7" ht="20.100000000000001" customHeight="1" x14ac:dyDescent="0.3">
      <c r="B11" s="155">
        <v>6</v>
      </c>
      <c r="C11" s="156" t="s">
        <v>11</v>
      </c>
      <c r="D11" s="157">
        <v>14</v>
      </c>
      <c r="E11" s="158">
        <f t="shared" si="0"/>
        <v>77.777777777777786</v>
      </c>
      <c r="F11" s="157">
        <v>6</v>
      </c>
      <c r="G11" s="159">
        <f t="shared" si="1"/>
        <v>75</v>
      </c>
    </row>
    <row r="12" spans="2:7" ht="20.100000000000001" customHeight="1" x14ac:dyDescent="0.3">
      <c r="B12" s="150">
        <v>7</v>
      </c>
      <c r="C12" s="156" t="s">
        <v>12</v>
      </c>
      <c r="D12" s="157">
        <v>17</v>
      </c>
      <c r="E12" s="158">
        <f t="shared" si="0"/>
        <v>94.444444444444443</v>
      </c>
      <c r="F12" s="157">
        <v>8</v>
      </c>
      <c r="G12" s="159">
        <f t="shared" si="1"/>
        <v>100</v>
      </c>
    </row>
    <row r="13" spans="2:7" ht="20.100000000000001" customHeight="1" x14ac:dyDescent="0.3">
      <c r="B13" s="155">
        <v>8</v>
      </c>
      <c r="C13" s="156" t="s">
        <v>13</v>
      </c>
      <c r="D13" s="157">
        <v>17</v>
      </c>
      <c r="E13" s="158">
        <f t="shared" si="0"/>
        <v>94.444444444444443</v>
      </c>
      <c r="F13" s="157">
        <v>8</v>
      </c>
      <c r="G13" s="159">
        <f t="shared" si="1"/>
        <v>100</v>
      </c>
    </row>
    <row r="14" spans="2:7" ht="20.100000000000001" customHeight="1" x14ac:dyDescent="0.3">
      <c r="B14" s="150">
        <v>9</v>
      </c>
      <c r="C14" s="156" t="s">
        <v>14</v>
      </c>
      <c r="D14" s="157">
        <v>18</v>
      </c>
      <c r="E14" s="158">
        <f t="shared" si="0"/>
        <v>100</v>
      </c>
      <c r="F14" s="157">
        <v>8</v>
      </c>
      <c r="G14" s="159">
        <f t="shared" si="1"/>
        <v>100</v>
      </c>
    </row>
    <row r="15" spans="2:7" ht="20.100000000000001" customHeight="1" x14ac:dyDescent="0.3">
      <c r="B15" s="155">
        <v>10</v>
      </c>
      <c r="C15" s="156" t="s">
        <v>15</v>
      </c>
      <c r="D15" s="157">
        <v>16</v>
      </c>
      <c r="E15" s="158">
        <f t="shared" si="0"/>
        <v>88.888888888888886</v>
      </c>
      <c r="F15" s="161" t="s">
        <v>207</v>
      </c>
      <c r="G15" s="162"/>
    </row>
    <row r="16" spans="2:7" ht="20.100000000000001" customHeight="1" x14ac:dyDescent="0.3">
      <c r="B16" s="150">
        <v>11</v>
      </c>
      <c r="C16" s="156" t="s">
        <v>16</v>
      </c>
      <c r="D16" s="157">
        <v>16</v>
      </c>
      <c r="E16" s="158">
        <f t="shared" si="0"/>
        <v>88.888888888888886</v>
      </c>
      <c r="F16" s="157">
        <v>8</v>
      </c>
      <c r="G16" s="159">
        <f>F16/8*100</f>
        <v>100</v>
      </c>
    </row>
    <row r="17" spans="2:7" ht="20.100000000000001" customHeight="1" x14ac:dyDescent="0.3">
      <c r="B17" s="150">
        <v>12</v>
      </c>
      <c r="C17" s="156" t="s">
        <v>17</v>
      </c>
      <c r="D17" s="157">
        <v>18</v>
      </c>
      <c r="E17" s="158">
        <f t="shared" si="0"/>
        <v>100</v>
      </c>
      <c r="F17" s="157">
        <v>6</v>
      </c>
      <c r="G17" s="159">
        <f>F17/8*100</f>
        <v>75</v>
      </c>
    </row>
    <row r="18" spans="2:7" ht="20.100000000000001" customHeight="1" x14ac:dyDescent="0.3">
      <c r="B18" s="155">
        <v>13</v>
      </c>
      <c r="C18" s="156" t="s">
        <v>18</v>
      </c>
      <c r="D18" s="157">
        <v>15</v>
      </c>
      <c r="E18" s="158">
        <f t="shared" si="0"/>
        <v>83.333333333333343</v>
      </c>
      <c r="F18" s="157">
        <v>6</v>
      </c>
      <c r="G18" s="159">
        <f t="shared" ref="G18:G45" si="2">F18/8*100</f>
        <v>75</v>
      </c>
    </row>
    <row r="19" spans="2:7" ht="20.100000000000001" customHeight="1" x14ac:dyDescent="0.3">
      <c r="B19" s="150">
        <v>14</v>
      </c>
      <c r="C19" s="156" t="s">
        <v>19</v>
      </c>
      <c r="D19" s="157">
        <v>17</v>
      </c>
      <c r="E19" s="158">
        <f t="shared" si="0"/>
        <v>94.444444444444443</v>
      </c>
      <c r="F19" s="157">
        <v>8</v>
      </c>
      <c r="G19" s="159">
        <f t="shared" si="2"/>
        <v>100</v>
      </c>
    </row>
    <row r="20" spans="2:7" ht="20.100000000000001" customHeight="1" x14ac:dyDescent="0.3">
      <c r="B20" s="155">
        <v>15</v>
      </c>
      <c r="C20" s="156" t="s">
        <v>20</v>
      </c>
      <c r="D20" s="157">
        <v>18</v>
      </c>
      <c r="E20" s="158">
        <f t="shared" si="0"/>
        <v>100</v>
      </c>
      <c r="F20" s="157">
        <v>8</v>
      </c>
      <c r="G20" s="159">
        <f t="shared" si="2"/>
        <v>100</v>
      </c>
    </row>
    <row r="21" spans="2:7" ht="20.100000000000001" customHeight="1" x14ac:dyDescent="0.3">
      <c r="B21" s="150">
        <v>16</v>
      </c>
      <c r="C21" s="156" t="s">
        <v>21</v>
      </c>
      <c r="D21" s="157">
        <v>15</v>
      </c>
      <c r="E21" s="158">
        <f t="shared" si="0"/>
        <v>83.333333333333343</v>
      </c>
      <c r="F21" s="157">
        <v>8</v>
      </c>
      <c r="G21" s="159">
        <f t="shared" si="2"/>
        <v>100</v>
      </c>
    </row>
    <row r="22" spans="2:7" ht="20.100000000000001" customHeight="1" x14ac:dyDescent="0.3">
      <c r="B22" s="155">
        <v>17</v>
      </c>
      <c r="C22" s="156" t="s">
        <v>22</v>
      </c>
      <c r="D22" s="157">
        <v>15</v>
      </c>
      <c r="E22" s="158">
        <f t="shared" si="0"/>
        <v>83.333333333333343</v>
      </c>
      <c r="F22" s="157">
        <v>8</v>
      </c>
      <c r="G22" s="159">
        <f t="shared" si="2"/>
        <v>100</v>
      </c>
    </row>
    <row r="23" spans="2:7" ht="20.100000000000001" customHeight="1" x14ac:dyDescent="0.3">
      <c r="B23" s="150">
        <v>18</v>
      </c>
      <c r="C23" s="156" t="s">
        <v>23</v>
      </c>
      <c r="D23" s="157">
        <v>13</v>
      </c>
      <c r="E23" s="158">
        <f t="shared" si="0"/>
        <v>72.222222222222214</v>
      </c>
      <c r="F23" s="157">
        <v>6</v>
      </c>
      <c r="G23" s="159">
        <f t="shared" si="2"/>
        <v>75</v>
      </c>
    </row>
    <row r="24" spans="2:7" ht="20.100000000000001" customHeight="1" x14ac:dyDescent="0.3">
      <c r="B24" s="155">
        <v>19</v>
      </c>
      <c r="C24" s="156" t="s">
        <v>24</v>
      </c>
      <c r="D24" s="157">
        <v>18</v>
      </c>
      <c r="E24" s="158">
        <f t="shared" si="0"/>
        <v>100</v>
      </c>
      <c r="F24" s="157">
        <v>8</v>
      </c>
      <c r="G24" s="159">
        <f t="shared" si="2"/>
        <v>100</v>
      </c>
    </row>
    <row r="25" spans="2:7" ht="20.100000000000001" customHeight="1" x14ac:dyDescent="0.3">
      <c r="B25" s="150">
        <v>20</v>
      </c>
      <c r="C25" s="156" t="s">
        <v>25</v>
      </c>
      <c r="D25" s="157">
        <v>17</v>
      </c>
      <c r="E25" s="158">
        <f t="shared" si="0"/>
        <v>94.444444444444443</v>
      </c>
      <c r="F25" s="157">
        <v>8</v>
      </c>
      <c r="G25" s="159">
        <f t="shared" si="2"/>
        <v>100</v>
      </c>
    </row>
    <row r="26" spans="2:7" ht="20.100000000000001" customHeight="1" x14ac:dyDescent="0.3">
      <c r="B26" s="155">
        <v>21</v>
      </c>
      <c r="C26" s="156" t="s">
        <v>26</v>
      </c>
      <c r="D26" s="157">
        <v>17</v>
      </c>
      <c r="E26" s="158">
        <f t="shared" si="0"/>
        <v>94.444444444444443</v>
      </c>
      <c r="F26" s="157">
        <v>8</v>
      </c>
      <c r="G26" s="159">
        <f t="shared" si="2"/>
        <v>100</v>
      </c>
    </row>
    <row r="27" spans="2:7" ht="20.100000000000001" customHeight="1" x14ac:dyDescent="0.3">
      <c r="B27" s="150">
        <v>22</v>
      </c>
      <c r="C27" s="156" t="s">
        <v>27</v>
      </c>
      <c r="D27" s="157">
        <v>13</v>
      </c>
      <c r="E27" s="158">
        <f t="shared" si="0"/>
        <v>72.222222222222214</v>
      </c>
      <c r="F27" s="157">
        <v>4</v>
      </c>
      <c r="G27" s="159">
        <f t="shared" si="2"/>
        <v>50</v>
      </c>
    </row>
    <row r="28" spans="2:7" ht="20.100000000000001" customHeight="1" x14ac:dyDescent="0.3">
      <c r="B28" s="150">
        <v>23</v>
      </c>
      <c r="C28" s="156" t="s">
        <v>28</v>
      </c>
      <c r="D28" s="157">
        <v>16</v>
      </c>
      <c r="E28" s="158">
        <f t="shared" si="0"/>
        <v>88.888888888888886</v>
      </c>
      <c r="F28" s="157">
        <v>6</v>
      </c>
      <c r="G28" s="159">
        <f t="shared" si="2"/>
        <v>75</v>
      </c>
    </row>
    <row r="29" spans="2:7" ht="20.100000000000001" customHeight="1" x14ac:dyDescent="0.3">
      <c r="B29" s="155">
        <v>24</v>
      </c>
      <c r="C29" s="156" t="s">
        <v>29</v>
      </c>
      <c r="D29" s="157">
        <v>18</v>
      </c>
      <c r="E29" s="158">
        <f t="shared" si="0"/>
        <v>100</v>
      </c>
      <c r="F29" s="157">
        <v>8</v>
      </c>
      <c r="G29" s="159">
        <f t="shared" si="2"/>
        <v>100</v>
      </c>
    </row>
    <row r="30" spans="2:7" ht="20.100000000000001" customHeight="1" x14ac:dyDescent="0.3">
      <c r="B30" s="150">
        <v>25</v>
      </c>
      <c r="C30" s="156" t="s">
        <v>30</v>
      </c>
      <c r="D30" s="157">
        <v>18</v>
      </c>
      <c r="E30" s="158">
        <f t="shared" si="0"/>
        <v>100</v>
      </c>
      <c r="F30" s="157">
        <v>8</v>
      </c>
      <c r="G30" s="159">
        <f t="shared" si="2"/>
        <v>100</v>
      </c>
    </row>
    <row r="31" spans="2:7" ht="20.100000000000001" customHeight="1" x14ac:dyDescent="0.3">
      <c r="B31" s="155">
        <v>26</v>
      </c>
      <c r="C31" s="156" t="s">
        <v>31</v>
      </c>
      <c r="D31" s="157">
        <v>18</v>
      </c>
      <c r="E31" s="158">
        <f t="shared" si="0"/>
        <v>100</v>
      </c>
      <c r="F31" s="157">
        <v>8</v>
      </c>
      <c r="G31" s="159">
        <f t="shared" si="2"/>
        <v>100</v>
      </c>
    </row>
    <row r="32" spans="2:7" ht="20.100000000000001" customHeight="1" x14ac:dyDescent="0.3">
      <c r="B32" s="150">
        <v>27</v>
      </c>
      <c r="C32" s="156" t="s">
        <v>32</v>
      </c>
      <c r="D32" s="157">
        <v>18</v>
      </c>
      <c r="E32" s="158">
        <f t="shared" si="0"/>
        <v>100</v>
      </c>
      <c r="F32" s="157">
        <v>8</v>
      </c>
      <c r="G32" s="159">
        <f t="shared" si="2"/>
        <v>100</v>
      </c>
    </row>
    <row r="33" spans="2:7" ht="20.100000000000001" customHeight="1" x14ac:dyDescent="0.3">
      <c r="B33" s="155">
        <v>28</v>
      </c>
      <c r="C33" s="160" t="s">
        <v>33</v>
      </c>
      <c r="D33" s="157">
        <v>18</v>
      </c>
      <c r="E33" s="158">
        <f t="shared" si="0"/>
        <v>100</v>
      </c>
      <c r="F33" s="157">
        <v>8</v>
      </c>
      <c r="G33" s="159">
        <f t="shared" si="2"/>
        <v>100</v>
      </c>
    </row>
    <row r="34" spans="2:7" ht="20.100000000000001" customHeight="1" x14ac:dyDescent="0.3">
      <c r="B34" s="150">
        <v>29</v>
      </c>
      <c r="C34" s="156" t="s">
        <v>34</v>
      </c>
      <c r="D34" s="157">
        <v>18</v>
      </c>
      <c r="E34" s="158">
        <f t="shared" si="0"/>
        <v>100</v>
      </c>
      <c r="F34" s="157">
        <v>6</v>
      </c>
      <c r="G34" s="159">
        <f t="shared" si="2"/>
        <v>75</v>
      </c>
    </row>
    <row r="35" spans="2:7" ht="20.100000000000001" customHeight="1" x14ac:dyDescent="0.3">
      <c r="B35" s="150">
        <v>30</v>
      </c>
      <c r="C35" s="156" t="s">
        <v>35</v>
      </c>
      <c r="D35" s="157">
        <v>18</v>
      </c>
      <c r="E35" s="158">
        <f t="shared" si="0"/>
        <v>100</v>
      </c>
      <c r="F35" s="157">
        <v>6</v>
      </c>
      <c r="G35" s="159">
        <f t="shared" si="2"/>
        <v>75</v>
      </c>
    </row>
    <row r="36" spans="2:7" ht="20.100000000000001" customHeight="1" x14ac:dyDescent="0.3">
      <c r="B36" s="155">
        <v>31</v>
      </c>
      <c r="C36" s="156" t="s">
        <v>36</v>
      </c>
      <c r="D36" s="157">
        <v>18</v>
      </c>
      <c r="E36" s="158">
        <f t="shared" si="0"/>
        <v>100</v>
      </c>
      <c r="F36" s="157">
        <v>8</v>
      </c>
      <c r="G36" s="159">
        <f t="shared" si="2"/>
        <v>100</v>
      </c>
    </row>
    <row r="37" spans="2:7" ht="20.100000000000001" customHeight="1" x14ac:dyDescent="0.3">
      <c r="B37" s="150">
        <v>32</v>
      </c>
      <c r="C37" s="156" t="s">
        <v>37</v>
      </c>
      <c r="D37" s="157">
        <v>17</v>
      </c>
      <c r="E37" s="158">
        <f t="shared" si="0"/>
        <v>94.444444444444443</v>
      </c>
      <c r="F37" s="157">
        <v>8</v>
      </c>
      <c r="G37" s="159">
        <f t="shared" si="2"/>
        <v>100</v>
      </c>
    </row>
    <row r="38" spans="2:7" ht="20.100000000000001" customHeight="1" x14ac:dyDescent="0.3">
      <c r="B38" s="155">
        <v>33</v>
      </c>
      <c r="C38" s="156" t="s">
        <v>38</v>
      </c>
      <c r="D38" s="157">
        <v>18</v>
      </c>
      <c r="E38" s="158">
        <f t="shared" si="0"/>
        <v>100</v>
      </c>
      <c r="F38" s="157">
        <v>8</v>
      </c>
      <c r="G38" s="159">
        <f t="shared" si="2"/>
        <v>100</v>
      </c>
    </row>
    <row r="39" spans="2:7" ht="20.100000000000001" customHeight="1" x14ac:dyDescent="0.3">
      <c r="B39" s="150">
        <v>34</v>
      </c>
      <c r="C39" s="156" t="s">
        <v>39</v>
      </c>
      <c r="D39" s="157">
        <v>17</v>
      </c>
      <c r="E39" s="158">
        <f t="shared" si="0"/>
        <v>94.444444444444443</v>
      </c>
      <c r="F39" s="157">
        <v>6</v>
      </c>
      <c r="G39" s="159">
        <f t="shared" si="2"/>
        <v>75</v>
      </c>
    </row>
    <row r="40" spans="2:7" ht="20.100000000000001" customHeight="1" x14ac:dyDescent="0.3">
      <c r="B40" s="155">
        <v>35</v>
      </c>
      <c r="C40" s="160" t="s">
        <v>40</v>
      </c>
      <c r="D40" s="157">
        <v>17</v>
      </c>
      <c r="E40" s="158">
        <f t="shared" si="0"/>
        <v>94.444444444444443</v>
      </c>
      <c r="F40" s="157">
        <v>8</v>
      </c>
      <c r="G40" s="159">
        <f t="shared" si="2"/>
        <v>100</v>
      </c>
    </row>
    <row r="41" spans="2:7" ht="20.100000000000001" customHeight="1" x14ac:dyDescent="0.3">
      <c r="B41" s="150">
        <v>36</v>
      </c>
      <c r="C41" s="160" t="s">
        <v>41</v>
      </c>
      <c r="D41" s="157">
        <v>17</v>
      </c>
      <c r="E41" s="158">
        <f t="shared" si="0"/>
        <v>94.444444444444443</v>
      </c>
      <c r="F41" s="157">
        <v>8</v>
      </c>
      <c r="G41" s="159">
        <f t="shared" si="2"/>
        <v>100</v>
      </c>
    </row>
    <row r="42" spans="2:7" ht="20.100000000000001" customHeight="1" x14ac:dyDescent="0.3">
      <c r="B42" s="155">
        <v>37</v>
      </c>
      <c r="C42" s="156" t="s">
        <v>42</v>
      </c>
      <c r="D42" s="157">
        <v>17</v>
      </c>
      <c r="E42" s="158">
        <f t="shared" si="0"/>
        <v>94.444444444444443</v>
      </c>
      <c r="F42" s="157">
        <v>8</v>
      </c>
      <c r="G42" s="159">
        <f t="shared" si="2"/>
        <v>100</v>
      </c>
    </row>
    <row r="43" spans="2:7" ht="20.100000000000001" customHeight="1" x14ac:dyDescent="0.3">
      <c r="B43" s="150">
        <v>38</v>
      </c>
      <c r="C43" s="156" t="s">
        <v>43</v>
      </c>
      <c r="D43" s="157">
        <v>14</v>
      </c>
      <c r="E43" s="158">
        <f t="shared" si="0"/>
        <v>77.777777777777786</v>
      </c>
      <c r="F43" s="157">
        <v>8</v>
      </c>
      <c r="G43" s="159">
        <f t="shared" si="2"/>
        <v>100</v>
      </c>
    </row>
    <row r="44" spans="2:7" ht="20.100000000000001" customHeight="1" x14ac:dyDescent="0.3">
      <c r="B44" s="155">
        <v>39</v>
      </c>
      <c r="C44" s="156" t="s">
        <v>44</v>
      </c>
      <c r="D44" s="157">
        <v>15</v>
      </c>
      <c r="E44" s="158">
        <f t="shared" si="0"/>
        <v>83.333333333333343</v>
      </c>
      <c r="F44" s="157">
        <v>8</v>
      </c>
      <c r="G44" s="159">
        <f t="shared" si="2"/>
        <v>100</v>
      </c>
    </row>
    <row r="45" spans="2:7" ht="20.100000000000001" customHeight="1" thickBot="1" x14ac:dyDescent="0.35">
      <c r="B45" s="163">
        <v>40</v>
      </c>
      <c r="C45" s="164" t="s">
        <v>45</v>
      </c>
      <c r="D45" s="165">
        <v>17</v>
      </c>
      <c r="E45" s="166">
        <f t="shared" si="0"/>
        <v>94.444444444444443</v>
      </c>
      <c r="F45" s="165">
        <v>8</v>
      </c>
      <c r="G45" s="167">
        <f t="shared" si="2"/>
        <v>100</v>
      </c>
    </row>
    <row r="46" spans="2:7" ht="32.25" customHeight="1" thickBot="1" x14ac:dyDescent="0.4">
      <c r="B46" s="140" t="s">
        <v>202</v>
      </c>
      <c r="C46" s="140"/>
      <c r="D46" s="140"/>
      <c r="E46" s="140"/>
      <c r="F46" s="140"/>
      <c r="G46" s="140"/>
    </row>
    <row r="47" spans="2:7" ht="24.75" customHeight="1" x14ac:dyDescent="0.25">
      <c r="B47" s="168" t="s">
        <v>203</v>
      </c>
      <c r="C47" s="169" t="s">
        <v>204</v>
      </c>
      <c r="D47" s="143" t="s">
        <v>93</v>
      </c>
      <c r="E47" s="143"/>
      <c r="F47" s="144" t="s">
        <v>197</v>
      </c>
      <c r="G47" s="145"/>
    </row>
    <row r="48" spans="2:7" ht="30.75" thickBot="1" x14ac:dyDescent="0.3">
      <c r="B48" s="170"/>
      <c r="C48" s="171"/>
      <c r="D48" s="148" t="s">
        <v>205</v>
      </c>
      <c r="E48" s="149" t="s">
        <v>5</v>
      </c>
      <c r="F48" s="148" t="s">
        <v>206</v>
      </c>
      <c r="G48" s="149" t="s">
        <v>5</v>
      </c>
    </row>
    <row r="49" spans="2:7" ht="20.100000000000001" customHeight="1" x14ac:dyDescent="0.3">
      <c r="B49" s="150">
        <v>41</v>
      </c>
      <c r="C49" s="151" t="s">
        <v>46</v>
      </c>
      <c r="D49" s="152">
        <v>18</v>
      </c>
      <c r="E49" s="153">
        <f>D49/18*100</f>
        <v>100</v>
      </c>
      <c r="F49" s="152">
        <v>8</v>
      </c>
      <c r="G49" s="154">
        <f>F49/8*100</f>
        <v>100</v>
      </c>
    </row>
    <row r="50" spans="2:7" ht="20.100000000000001" customHeight="1" x14ac:dyDescent="0.3">
      <c r="B50" s="155">
        <v>42</v>
      </c>
      <c r="C50" s="156" t="s">
        <v>47</v>
      </c>
      <c r="D50" s="157">
        <v>14</v>
      </c>
      <c r="E50" s="158">
        <f>D50/18*100</f>
        <v>77.777777777777786</v>
      </c>
      <c r="F50" s="157">
        <v>8</v>
      </c>
      <c r="G50" s="159">
        <f>F50/8*100</f>
        <v>100</v>
      </c>
    </row>
    <row r="51" spans="2:7" ht="20.100000000000001" customHeight="1" x14ac:dyDescent="0.3">
      <c r="B51" s="155">
        <v>43</v>
      </c>
      <c r="C51" s="156" t="s">
        <v>48</v>
      </c>
      <c r="D51" s="157">
        <v>18</v>
      </c>
      <c r="E51" s="158">
        <f t="shared" ref="E51:E88" si="3">D51/18*100</f>
        <v>100</v>
      </c>
      <c r="F51" s="157">
        <v>8</v>
      </c>
      <c r="G51" s="159">
        <f t="shared" ref="G51:G89" si="4">F51/8*100</f>
        <v>100</v>
      </c>
    </row>
    <row r="52" spans="2:7" ht="20.100000000000001" customHeight="1" x14ac:dyDescent="0.3">
      <c r="B52" s="155">
        <v>44</v>
      </c>
      <c r="C52" s="156" t="s">
        <v>49</v>
      </c>
      <c r="D52" s="157">
        <v>18</v>
      </c>
      <c r="E52" s="158">
        <f t="shared" si="3"/>
        <v>100</v>
      </c>
      <c r="F52" s="157">
        <v>8</v>
      </c>
      <c r="G52" s="159">
        <f t="shared" si="4"/>
        <v>100</v>
      </c>
    </row>
    <row r="53" spans="2:7" ht="20.100000000000001" customHeight="1" x14ac:dyDescent="0.3">
      <c r="B53" s="155">
        <v>45</v>
      </c>
      <c r="C53" s="156" t="s">
        <v>50</v>
      </c>
      <c r="D53" s="157">
        <v>14</v>
      </c>
      <c r="E53" s="158">
        <f t="shared" si="3"/>
        <v>77.777777777777786</v>
      </c>
      <c r="F53" s="157">
        <v>6</v>
      </c>
      <c r="G53" s="159">
        <f t="shared" si="4"/>
        <v>75</v>
      </c>
    </row>
    <row r="54" spans="2:7" ht="20.100000000000001" customHeight="1" x14ac:dyDescent="0.3">
      <c r="B54" s="155">
        <v>46</v>
      </c>
      <c r="C54" s="160" t="s">
        <v>51</v>
      </c>
      <c r="D54" s="157">
        <v>17</v>
      </c>
      <c r="E54" s="158">
        <f t="shared" si="3"/>
        <v>94.444444444444443</v>
      </c>
      <c r="F54" s="157">
        <v>8</v>
      </c>
      <c r="G54" s="159">
        <f t="shared" si="4"/>
        <v>100</v>
      </c>
    </row>
    <row r="55" spans="2:7" ht="20.100000000000001" customHeight="1" x14ac:dyDescent="0.3">
      <c r="B55" s="155">
        <v>47</v>
      </c>
      <c r="C55" s="156" t="s">
        <v>52</v>
      </c>
      <c r="D55" s="157">
        <v>18</v>
      </c>
      <c r="E55" s="158">
        <f t="shared" si="3"/>
        <v>100</v>
      </c>
      <c r="F55" s="157">
        <v>8</v>
      </c>
      <c r="G55" s="159">
        <f t="shared" si="4"/>
        <v>100</v>
      </c>
    </row>
    <row r="56" spans="2:7" ht="20.100000000000001" customHeight="1" x14ac:dyDescent="0.3">
      <c r="B56" s="155">
        <v>48</v>
      </c>
      <c r="C56" s="156" t="s">
        <v>53</v>
      </c>
      <c r="D56" s="157">
        <v>14</v>
      </c>
      <c r="E56" s="158">
        <f t="shared" si="3"/>
        <v>77.777777777777786</v>
      </c>
      <c r="F56" s="157">
        <v>8</v>
      </c>
      <c r="G56" s="159">
        <f t="shared" si="4"/>
        <v>100</v>
      </c>
    </row>
    <row r="57" spans="2:7" ht="20.100000000000001" customHeight="1" x14ac:dyDescent="0.3">
      <c r="B57" s="155">
        <v>49</v>
      </c>
      <c r="C57" s="156" t="s">
        <v>54</v>
      </c>
      <c r="D57" s="157">
        <v>15</v>
      </c>
      <c r="E57" s="158">
        <f t="shared" si="3"/>
        <v>83.333333333333343</v>
      </c>
      <c r="F57" s="157">
        <v>8</v>
      </c>
      <c r="G57" s="159">
        <f t="shared" si="4"/>
        <v>100</v>
      </c>
    </row>
    <row r="58" spans="2:7" ht="20.100000000000001" customHeight="1" x14ac:dyDescent="0.3">
      <c r="B58" s="155">
        <v>50</v>
      </c>
      <c r="C58" s="156" t="s">
        <v>55</v>
      </c>
      <c r="D58" s="157">
        <v>18</v>
      </c>
      <c r="E58" s="158">
        <f t="shared" si="3"/>
        <v>100</v>
      </c>
      <c r="F58" s="157">
        <v>6</v>
      </c>
      <c r="G58" s="159">
        <f t="shared" si="4"/>
        <v>75</v>
      </c>
    </row>
    <row r="59" spans="2:7" ht="20.100000000000001" customHeight="1" x14ac:dyDescent="0.3">
      <c r="B59" s="155">
        <v>51</v>
      </c>
      <c r="C59" s="156" t="s">
        <v>56</v>
      </c>
      <c r="D59" s="157">
        <v>18</v>
      </c>
      <c r="E59" s="158">
        <f t="shared" si="3"/>
        <v>100</v>
      </c>
      <c r="F59" s="157">
        <v>8</v>
      </c>
      <c r="G59" s="159">
        <f t="shared" si="4"/>
        <v>100</v>
      </c>
    </row>
    <row r="60" spans="2:7" ht="20.100000000000001" customHeight="1" x14ac:dyDescent="0.3">
      <c r="B60" s="155">
        <v>52</v>
      </c>
      <c r="C60" s="156" t="s">
        <v>57</v>
      </c>
      <c r="D60" s="157">
        <v>17</v>
      </c>
      <c r="E60" s="158">
        <f t="shared" si="3"/>
        <v>94.444444444444443</v>
      </c>
      <c r="F60" s="157">
        <v>4</v>
      </c>
      <c r="G60" s="159">
        <f t="shared" si="4"/>
        <v>50</v>
      </c>
    </row>
    <row r="61" spans="2:7" ht="20.100000000000001" customHeight="1" x14ac:dyDescent="0.3">
      <c r="B61" s="155">
        <v>53</v>
      </c>
      <c r="C61" s="156" t="s">
        <v>58</v>
      </c>
      <c r="D61" s="157">
        <v>12</v>
      </c>
      <c r="E61" s="158">
        <f t="shared" si="3"/>
        <v>66.666666666666657</v>
      </c>
      <c r="F61" s="157">
        <v>8</v>
      </c>
      <c r="G61" s="159">
        <f t="shared" si="4"/>
        <v>100</v>
      </c>
    </row>
    <row r="62" spans="2:7" ht="20.100000000000001" customHeight="1" x14ac:dyDescent="0.3">
      <c r="B62" s="155">
        <v>54</v>
      </c>
      <c r="C62" s="156" t="s">
        <v>59</v>
      </c>
      <c r="D62" s="157">
        <v>18</v>
      </c>
      <c r="E62" s="158">
        <f t="shared" si="3"/>
        <v>100</v>
      </c>
      <c r="F62" s="157">
        <v>8</v>
      </c>
      <c r="G62" s="159">
        <f t="shared" si="4"/>
        <v>100</v>
      </c>
    </row>
    <row r="63" spans="2:7" ht="20.100000000000001" customHeight="1" x14ac:dyDescent="0.3">
      <c r="B63" s="155">
        <v>55</v>
      </c>
      <c r="C63" s="156" t="s">
        <v>60</v>
      </c>
      <c r="D63" s="157">
        <v>16</v>
      </c>
      <c r="E63" s="158">
        <f t="shared" si="3"/>
        <v>88.888888888888886</v>
      </c>
      <c r="F63" s="157">
        <v>8</v>
      </c>
      <c r="G63" s="159">
        <f t="shared" si="4"/>
        <v>100</v>
      </c>
    </row>
    <row r="64" spans="2:7" ht="20.100000000000001" customHeight="1" x14ac:dyDescent="0.3">
      <c r="B64" s="155">
        <v>56</v>
      </c>
      <c r="C64" s="156" t="s">
        <v>61</v>
      </c>
      <c r="D64" s="157">
        <v>18</v>
      </c>
      <c r="E64" s="158">
        <f t="shared" si="3"/>
        <v>100</v>
      </c>
      <c r="F64" s="157">
        <v>8</v>
      </c>
      <c r="G64" s="159">
        <f t="shared" si="4"/>
        <v>100</v>
      </c>
    </row>
    <row r="65" spans="2:7" ht="20.100000000000001" customHeight="1" x14ac:dyDescent="0.3">
      <c r="B65" s="155">
        <v>57</v>
      </c>
      <c r="C65" s="156" t="s">
        <v>62</v>
      </c>
      <c r="D65" s="157">
        <v>16</v>
      </c>
      <c r="E65" s="158">
        <f t="shared" si="3"/>
        <v>88.888888888888886</v>
      </c>
      <c r="F65" s="157">
        <v>6</v>
      </c>
      <c r="G65" s="159">
        <f t="shared" si="4"/>
        <v>75</v>
      </c>
    </row>
    <row r="66" spans="2:7" ht="20.100000000000001" customHeight="1" x14ac:dyDescent="0.3">
      <c r="B66" s="155">
        <v>58</v>
      </c>
      <c r="C66" s="156" t="s">
        <v>63</v>
      </c>
      <c r="D66" s="157">
        <v>12</v>
      </c>
      <c r="E66" s="158">
        <f t="shared" si="3"/>
        <v>66.666666666666657</v>
      </c>
      <c r="F66" s="157">
        <v>8</v>
      </c>
      <c r="G66" s="159">
        <f t="shared" si="4"/>
        <v>100</v>
      </c>
    </row>
    <row r="67" spans="2:7" ht="20.100000000000001" customHeight="1" x14ac:dyDescent="0.3">
      <c r="B67" s="155">
        <v>59</v>
      </c>
      <c r="C67" s="156" t="s">
        <v>64</v>
      </c>
      <c r="D67" s="157">
        <v>18</v>
      </c>
      <c r="E67" s="158">
        <f t="shared" si="3"/>
        <v>100</v>
      </c>
      <c r="F67" s="157">
        <v>8</v>
      </c>
      <c r="G67" s="159">
        <f t="shared" si="4"/>
        <v>100</v>
      </c>
    </row>
    <row r="68" spans="2:7" ht="20.100000000000001" customHeight="1" x14ac:dyDescent="0.3">
      <c r="B68" s="155">
        <v>60</v>
      </c>
      <c r="C68" s="156" t="s">
        <v>65</v>
      </c>
      <c r="D68" s="157">
        <v>18</v>
      </c>
      <c r="E68" s="158">
        <f t="shared" si="3"/>
        <v>100</v>
      </c>
      <c r="F68" s="157">
        <v>4</v>
      </c>
      <c r="G68" s="159">
        <f t="shared" si="4"/>
        <v>50</v>
      </c>
    </row>
    <row r="69" spans="2:7" ht="20.100000000000001" customHeight="1" x14ac:dyDescent="0.3">
      <c r="B69" s="155">
        <v>61</v>
      </c>
      <c r="C69" s="156" t="s">
        <v>66</v>
      </c>
      <c r="D69" s="157">
        <v>16</v>
      </c>
      <c r="E69" s="158">
        <f t="shared" si="3"/>
        <v>88.888888888888886</v>
      </c>
      <c r="F69" s="157">
        <v>8</v>
      </c>
      <c r="G69" s="159">
        <f t="shared" si="4"/>
        <v>100</v>
      </c>
    </row>
    <row r="70" spans="2:7" ht="20.100000000000001" customHeight="1" x14ac:dyDescent="0.3">
      <c r="B70" s="155">
        <v>62</v>
      </c>
      <c r="C70" s="156" t="s">
        <v>67</v>
      </c>
      <c r="D70" s="157">
        <v>18</v>
      </c>
      <c r="E70" s="158">
        <f t="shared" si="3"/>
        <v>100</v>
      </c>
      <c r="F70" s="157">
        <v>8</v>
      </c>
      <c r="G70" s="159">
        <f t="shared" si="4"/>
        <v>100</v>
      </c>
    </row>
    <row r="71" spans="2:7" ht="20.100000000000001" customHeight="1" x14ac:dyDescent="0.3">
      <c r="B71" s="155">
        <v>63</v>
      </c>
      <c r="C71" s="156" t="s">
        <v>68</v>
      </c>
      <c r="D71" s="157">
        <v>13</v>
      </c>
      <c r="E71" s="158">
        <f t="shared" si="3"/>
        <v>72.222222222222214</v>
      </c>
      <c r="F71" s="157">
        <v>6</v>
      </c>
      <c r="G71" s="159">
        <f t="shared" si="4"/>
        <v>75</v>
      </c>
    </row>
    <row r="72" spans="2:7" ht="20.100000000000001" customHeight="1" x14ac:dyDescent="0.3">
      <c r="B72" s="155">
        <v>64</v>
      </c>
      <c r="C72" s="156" t="s">
        <v>69</v>
      </c>
      <c r="D72" s="157">
        <v>18</v>
      </c>
      <c r="E72" s="158">
        <f t="shared" si="3"/>
        <v>100</v>
      </c>
      <c r="F72" s="157">
        <v>8</v>
      </c>
      <c r="G72" s="159">
        <f t="shared" si="4"/>
        <v>100</v>
      </c>
    </row>
    <row r="73" spans="2:7" ht="20.100000000000001" customHeight="1" x14ac:dyDescent="0.3">
      <c r="B73" s="155">
        <v>65</v>
      </c>
      <c r="C73" s="156" t="s">
        <v>70</v>
      </c>
      <c r="D73" s="157">
        <v>17</v>
      </c>
      <c r="E73" s="158">
        <f t="shared" si="3"/>
        <v>94.444444444444443</v>
      </c>
      <c r="F73" s="157">
        <v>8</v>
      </c>
      <c r="G73" s="159">
        <f t="shared" si="4"/>
        <v>100</v>
      </c>
    </row>
    <row r="74" spans="2:7" ht="20.100000000000001" customHeight="1" x14ac:dyDescent="0.3">
      <c r="B74" s="155">
        <v>66</v>
      </c>
      <c r="C74" s="156" t="s">
        <v>71</v>
      </c>
      <c r="D74" s="157">
        <v>18</v>
      </c>
      <c r="E74" s="158">
        <f t="shared" si="3"/>
        <v>100</v>
      </c>
      <c r="F74" s="157">
        <v>8</v>
      </c>
      <c r="G74" s="159">
        <f t="shared" si="4"/>
        <v>100</v>
      </c>
    </row>
    <row r="75" spans="2:7" ht="20.100000000000001" customHeight="1" x14ac:dyDescent="0.3">
      <c r="B75" s="155">
        <v>67</v>
      </c>
      <c r="C75" s="156" t="s">
        <v>72</v>
      </c>
      <c r="D75" s="157">
        <v>16</v>
      </c>
      <c r="E75" s="158">
        <f t="shared" si="3"/>
        <v>88.888888888888886</v>
      </c>
      <c r="F75" s="157">
        <v>8</v>
      </c>
      <c r="G75" s="159">
        <f t="shared" si="4"/>
        <v>100</v>
      </c>
    </row>
    <row r="76" spans="2:7" ht="20.100000000000001" customHeight="1" x14ac:dyDescent="0.3">
      <c r="B76" s="155">
        <v>68</v>
      </c>
      <c r="C76" s="156" t="s">
        <v>73</v>
      </c>
      <c r="D76" s="157">
        <v>17</v>
      </c>
      <c r="E76" s="158">
        <f t="shared" si="3"/>
        <v>94.444444444444443</v>
      </c>
      <c r="F76" s="157">
        <v>8</v>
      </c>
      <c r="G76" s="159">
        <f t="shared" si="4"/>
        <v>100</v>
      </c>
    </row>
    <row r="77" spans="2:7" ht="20.100000000000001" customHeight="1" x14ac:dyDescent="0.3">
      <c r="B77" s="155">
        <v>69</v>
      </c>
      <c r="C77" s="156" t="s">
        <v>74</v>
      </c>
      <c r="D77" s="157">
        <v>17</v>
      </c>
      <c r="E77" s="158">
        <f t="shared" si="3"/>
        <v>94.444444444444443</v>
      </c>
      <c r="F77" s="157">
        <v>6</v>
      </c>
      <c r="G77" s="159">
        <f t="shared" si="4"/>
        <v>75</v>
      </c>
    </row>
    <row r="78" spans="2:7" ht="20.100000000000001" customHeight="1" x14ac:dyDescent="0.3">
      <c r="B78" s="155">
        <v>70</v>
      </c>
      <c r="C78" s="156" t="s">
        <v>75</v>
      </c>
      <c r="D78" s="157">
        <v>15</v>
      </c>
      <c r="E78" s="158">
        <f t="shared" si="3"/>
        <v>83.333333333333343</v>
      </c>
      <c r="F78" s="157">
        <v>6</v>
      </c>
      <c r="G78" s="159">
        <f t="shared" si="4"/>
        <v>75</v>
      </c>
    </row>
    <row r="79" spans="2:7" ht="20.100000000000001" customHeight="1" x14ac:dyDescent="0.3">
      <c r="B79" s="155">
        <v>71</v>
      </c>
      <c r="C79" s="156" t="s">
        <v>76</v>
      </c>
      <c r="D79" s="157">
        <v>17</v>
      </c>
      <c r="E79" s="158">
        <f t="shared" si="3"/>
        <v>94.444444444444443</v>
      </c>
      <c r="F79" s="157">
        <v>6</v>
      </c>
      <c r="G79" s="159">
        <f t="shared" si="4"/>
        <v>75</v>
      </c>
    </row>
    <row r="80" spans="2:7" ht="20.100000000000001" customHeight="1" x14ac:dyDescent="0.3">
      <c r="B80" s="155">
        <v>72</v>
      </c>
      <c r="C80" s="156" t="s">
        <v>77</v>
      </c>
      <c r="D80" s="157">
        <v>17</v>
      </c>
      <c r="E80" s="158">
        <f t="shared" si="3"/>
        <v>94.444444444444443</v>
      </c>
      <c r="F80" s="157">
        <v>8</v>
      </c>
      <c r="G80" s="159">
        <f t="shared" si="4"/>
        <v>100</v>
      </c>
    </row>
    <row r="81" spans="2:7" ht="20.100000000000001" customHeight="1" x14ac:dyDescent="0.3">
      <c r="B81" s="155">
        <v>73</v>
      </c>
      <c r="C81" s="156" t="s">
        <v>78</v>
      </c>
      <c r="D81" s="157">
        <v>18</v>
      </c>
      <c r="E81" s="158">
        <f t="shared" si="3"/>
        <v>100</v>
      </c>
      <c r="F81" s="157">
        <v>8</v>
      </c>
      <c r="G81" s="159">
        <f t="shared" si="4"/>
        <v>100</v>
      </c>
    </row>
    <row r="82" spans="2:7" ht="20.100000000000001" customHeight="1" x14ac:dyDescent="0.3">
      <c r="B82" s="155">
        <v>74</v>
      </c>
      <c r="C82" s="156" t="s">
        <v>79</v>
      </c>
      <c r="D82" s="157">
        <v>18</v>
      </c>
      <c r="E82" s="158">
        <f t="shared" si="3"/>
        <v>100</v>
      </c>
      <c r="F82" s="157">
        <v>8</v>
      </c>
      <c r="G82" s="159">
        <f t="shared" si="4"/>
        <v>100</v>
      </c>
    </row>
    <row r="83" spans="2:7" ht="20.100000000000001" customHeight="1" x14ac:dyDescent="0.3">
      <c r="B83" s="155">
        <v>75</v>
      </c>
      <c r="C83" s="160" t="s">
        <v>80</v>
      </c>
      <c r="D83" s="157">
        <v>18</v>
      </c>
      <c r="E83" s="158">
        <f t="shared" si="3"/>
        <v>100</v>
      </c>
      <c r="F83" s="157">
        <v>8</v>
      </c>
      <c r="G83" s="159">
        <f t="shared" si="4"/>
        <v>100</v>
      </c>
    </row>
    <row r="84" spans="2:7" ht="20.100000000000001" customHeight="1" x14ac:dyDescent="0.3">
      <c r="B84" s="155">
        <v>76</v>
      </c>
      <c r="C84" s="156" t="s">
        <v>81</v>
      </c>
      <c r="D84" s="157">
        <v>18</v>
      </c>
      <c r="E84" s="158">
        <f t="shared" si="3"/>
        <v>100</v>
      </c>
      <c r="F84" s="157">
        <v>8</v>
      </c>
      <c r="G84" s="159">
        <f t="shared" si="4"/>
        <v>100</v>
      </c>
    </row>
    <row r="85" spans="2:7" ht="20.100000000000001" customHeight="1" x14ac:dyDescent="0.3">
      <c r="B85" s="155">
        <v>77</v>
      </c>
      <c r="C85" s="160" t="s">
        <v>82</v>
      </c>
      <c r="D85" s="157">
        <v>17</v>
      </c>
      <c r="E85" s="158">
        <f t="shared" si="3"/>
        <v>94.444444444444443</v>
      </c>
      <c r="F85" s="157">
        <v>8</v>
      </c>
      <c r="G85" s="159">
        <f t="shared" si="4"/>
        <v>100</v>
      </c>
    </row>
    <row r="86" spans="2:7" ht="20.100000000000001" customHeight="1" x14ac:dyDescent="0.3">
      <c r="B86" s="155">
        <v>78</v>
      </c>
      <c r="C86" s="156" t="s">
        <v>83</v>
      </c>
      <c r="D86" s="157">
        <v>17</v>
      </c>
      <c r="E86" s="158">
        <f t="shared" si="3"/>
        <v>94.444444444444443</v>
      </c>
      <c r="F86" s="157">
        <v>6</v>
      </c>
      <c r="G86" s="159">
        <f t="shared" si="4"/>
        <v>75</v>
      </c>
    </row>
    <row r="87" spans="2:7" ht="20.100000000000001" customHeight="1" x14ac:dyDescent="0.3">
      <c r="B87" s="155">
        <v>79</v>
      </c>
      <c r="C87" s="156" t="s">
        <v>84</v>
      </c>
      <c r="D87" s="157">
        <v>18</v>
      </c>
      <c r="E87" s="158">
        <f t="shared" si="3"/>
        <v>100</v>
      </c>
      <c r="F87" s="157">
        <v>8</v>
      </c>
      <c r="G87" s="159">
        <f t="shared" si="4"/>
        <v>100</v>
      </c>
    </row>
    <row r="88" spans="2:7" ht="20.100000000000001" customHeight="1" x14ac:dyDescent="0.3">
      <c r="B88" s="155">
        <v>80</v>
      </c>
      <c r="C88" s="156" t="s">
        <v>85</v>
      </c>
      <c r="D88" s="157">
        <v>16</v>
      </c>
      <c r="E88" s="158">
        <f t="shared" si="3"/>
        <v>88.888888888888886</v>
      </c>
      <c r="F88" s="157">
        <v>4</v>
      </c>
      <c r="G88" s="159">
        <f t="shared" si="4"/>
        <v>50</v>
      </c>
    </row>
    <row r="89" spans="2:7" ht="20.100000000000001" customHeight="1" thickBot="1" x14ac:dyDescent="0.35">
      <c r="B89" s="172">
        <v>10</v>
      </c>
      <c r="C89" s="164" t="s">
        <v>15</v>
      </c>
      <c r="D89" s="173"/>
      <c r="E89" s="174"/>
      <c r="F89" s="165">
        <v>8</v>
      </c>
      <c r="G89" s="167">
        <f t="shared" si="4"/>
        <v>100</v>
      </c>
    </row>
    <row r="91" spans="2:7" ht="2.25" customHeight="1" x14ac:dyDescent="0.25"/>
    <row r="92" spans="2:7" ht="48" customHeight="1" x14ac:dyDescent="0.3">
      <c r="B92" s="176" t="s">
        <v>208</v>
      </c>
      <c r="C92" s="177"/>
    </row>
    <row r="93" spans="2:7" ht="20.25" x14ac:dyDescent="0.3">
      <c r="B93" s="176" t="s">
        <v>209</v>
      </c>
      <c r="C93" s="177"/>
      <c r="G93" s="178" t="s">
        <v>210</v>
      </c>
    </row>
  </sheetData>
  <mergeCells count="14">
    <mergeCell ref="D89:E89"/>
    <mergeCell ref="F15:G15"/>
    <mergeCell ref="B46:G46"/>
    <mergeCell ref="B47:B48"/>
    <mergeCell ref="C47:C48"/>
    <mergeCell ref="D47:E47"/>
    <mergeCell ref="F47:G47"/>
    <mergeCell ref="B1:G1"/>
    <mergeCell ref="B2:G2"/>
    <mergeCell ref="B3:G3"/>
    <mergeCell ref="B4:B5"/>
    <mergeCell ref="C4:C5"/>
    <mergeCell ref="D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Pathology</vt:lpstr>
      <vt:lpstr>Medicine</vt:lpstr>
      <vt:lpstr>forensic</vt:lpstr>
      <vt:lpstr>community</vt:lpstr>
      <vt:lpstr>Micro</vt:lpstr>
      <vt:lpstr>Pharmacology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histopathology</dc:creator>
  <cp:lastModifiedBy>Siby Mareen. Varghese</cp:lastModifiedBy>
  <dcterms:created xsi:type="dcterms:W3CDTF">2020-02-29T02:41:44Z</dcterms:created>
  <dcterms:modified xsi:type="dcterms:W3CDTF">2020-03-27T03:30:37Z</dcterms:modified>
</cp:coreProperties>
</file>