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December\"/>
    </mc:Choice>
  </mc:AlternateContent>
  <bookViews>
    <workbookView xWindow="0" yWindow="0" windowWidth="21600" windowHeight="9345" activeTab="5"/>
  </bookViews>
  <sheets>
    <sheet name="forensic" sheetId="1" r:id="rId1"/>
    <sheet name="pathology theory" sheetId="2" r:id="rId2"/>
    <sheet name="community med" sheetId="3" r:id="rId3"/>
    <sheet name="medicine" sheetId="4" r:id="rId4"/>
    <sheet name="surgery" sheetId="5" r:id="rId5"/>
    <sheet name="pharma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6" l="1"/>
  <c r="E89" i="6"/>
  <c r="G88" i="6"/>
  <c r="E88" i="6"/>
  <c r="G87" i="6"/>
  <c r="E87" i="6"/>
  <c r="G86" i="6"/>
  <c r="E86" i="6"/>
  <c r="G85" i="6"/>
  <c r="E85" i="6"/>
  <c r="G84" i="6"/>
  <c r="E84" i="6"/>
  <c r="G83" i="6"/>
  <c r="E83" i="6"/>
  <c r="G82" i="6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31" i="5" l="1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H32" i="4" l="1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H6" i="4"/>
  <c r="F6" i="4"/>
  <c r="F82" i="3" l="1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D88" i="2" l="1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7" i="1"/>
</calcChain>
</file>

<file path=xl/sharedStrings.xml><?xml version="1.0" encoding="utf-8"?>
<sst xmlns="http://schemas.openxmlformats.org/spreadsheetml/2006/main" count="550" uniqueCount="209">
  <si>
    <t>SL NO:</t>
  </si>
  <si>
    <t>NAME</t>
  </si>
  <si>
    <t>STATEMENT OF ATTENDANCE</t>
  </si>
  <si>
    <t>FORENSIC MEDICINE &amp; TOXICOLOGY</t>
  </si>
  <si>
    <t>Theory</t>
  </si>
  <si>
    <t>%</t>
  </si>
  <si>
    <t>AIMY ANN PRADEEP</t>
  </si>
  <si>
    <t>ALAN SUNNY</t>
  </si>
  <si>
    <t>ALPHONSA CLARA VINSON</t>
  </si>
  <si>
    <t>ANAGHA TES GEETO</t>
  </si>
  <si>
    <t>ANGEL C J</t>
  </si>
  <si>
    <t>ANIRUDH MOHAN K</t>
  </si>
  <si>
    <t>ANJALI P H</t>
  </si>
  <si>
    <t>ANJU M</t>
  </si>
  <si>
    <t>ANN SONY</t>
  </si>
  <si>
    <t>ANN TREASA ROSE</t>
  </si>
  <si>
    <t>ANUSHRI PREMCHAND</t>
  </si>
  <si>
    <t>APANYA C</t>
  </si>
  <si>
    <t>ARJUN A</t>
  </si>
  <si>
    <t>ARPITHA S NAMBIAR</t>
  </si>
  <si>
    <t>ARYA GOPAKUMAR</t>
  </si>
  <si>
    <t>ASHA THANKAM ABRAHAM</t>
  </si>
  <si>
    <t>ASHIQ V ASHRAF</t>
  </si>
  <si>
    <t>ASHWIN DINESH</t>
  </si>
  <si>
    <t>ASWIN RAO</t>
  </si>
  <si>
    <t>ATHULYA S S</t>
  </si>
  <si>
    <t>AUSTIN KOSHY IDICULA</t>
  </si>
  <si>
    <t>BASIL JOSE</t>
  </si>
  <si>
    <t>CHANCHAL P BALAKRISHNAN</t>
  </si>
  <si>
    <t>DARY DARVIN</t>
  </si>
  <si>
    <t>DELLA KURIAKOSE</t>
  </si>
  <si>
    <t>DIYA P BINU</t>
  </si>
  <si>
    <t>EZRA THOMAS PULIMOOTTIL</t>
  </si>
  <si>
    <t>FAHANA FIROSE</t>
  </si>
  <si>
    <t>FEON BIJU</t>
  </si>
  <si>
    <t>GEORGIN THOMAS</t>
  </si>
  <si>
    <t>GOURI L GIRISH</t>
  </si>
  <si>
    <t>HANNA ANIL ABRAHAM</t>
  </si>
  <si>
    <t>HARIKRISHNAN S</t>
  </si>
  <si>
    <t>HARISANKAR J</t>
  </si>
  <si>
    <t>HARSHA K JOSEPH</t>
  </si>
  <si>
    <t>HRIDYA JOHN</t>
  </si>
  <si>
    <t>IRENE SUSAN MATHEW</t>
  </si>
  <si>
    <t>JENITTA AIN ABRAHAM</t>
  </si>
  <si>
    <t>JOBIN VARGHESE</t>
  </si>
  <si>
    <t>KAVYA ANNIE ROJIN</t>
  </si>
  <si>
    <t>KENNY SAM</t>
  </si>
  <si>
    <t>LAKSHMI R</t>
  </si>
  <si>
    <t>LAKSHMY SANKAR</t>
  </si>
  <si>
    <t>LEKSHMIPRIYA B</t>
  </si>
  <si>
    <t>LIYA MARIAM GEORGE</t>
  </si>
  <si>
    <t>LIYAN J MANITHOTTAM</t>
  </si>
  <si>
    <t>MADHUMITHA S</t>
  </si>
  <si>
    <t>MARIA GEORGE</t>
  </si>
  <si>
    <t>MARION BIJU</t>
  </si>
  <si>
    <t>MEENAKSHI K S</t>
  </si>
  <si>
    <t>MOHAMMED YASHIK L</t>
  </si>
  <si>
    <t>NAVYA JOSEPH</t>
  </si>
  <si>
    <t>NEEBU KUNJACHAN</t>
  </si>
  <si>
    <t>NEHA GEORGE</t>
  </si>
  <si>
    <t>NEHA J MATTAM</t>
  </si>
  <si>
    <t>NIKITHA ANN SIJU</t>
  </si>
  <si>
    <t>NIPIN PRAKASH</t>
  </si>
  <si>
    <t>PAUL PRINCE POKKATT</t>
  </si>
  <si>
    <t>PECKSON ANTONY</t>
  </si>
  <si>
    <t>POOJA SURESH</t>
  </si>
  <si>
    <t>RAYYAN MON N</t>
  </si>
  <si>
    <t>RIYA RACHEL GEORGE</t>
  </si>
  <si>
    <t>SANGEETH S</t>
  </si>
  <si>
    <t>SANTHI SUSAN THOMAS</t>
  </si>
  <si>
    <t>SARIGA RAJAN</t>
  </si>
  <si>
    <t>SERENA ALPHI</t>
  </si>
  <si>
    <t>SHALIN VANNILATHIL SAJI</t>
  </si>
  <si>
    <t>SHARAN GEORGE THOMAS</t>
  </si>
  <si>
    <t>SHARON SUSAN SHAJI</t>
  </si>
  <si>
    <t>SHREYA LISA THOMAS</t>
  </si>
  <si>
    <t>SHYAM MENUVIN</t>
  </si>
  <si>
    <t>SNEHA B RAJAN</t>
  </si>
  <si>
    <t>SNEHA ELSA KOSHY</t>
  </si>
  <si>
    <t>SNEHA M GEORGE</t>
  </si>
  <si>
    <t>SNEHA RENJI</t>
  </si>
  <si>
    <t>SONA ANN JAMES</t>
  </si>
  <si>
    <t>TANIA JIJI</t>
  </si>
  <si>
    <t>TISJY THADISSERIL MOHAN</t>
  </si>
  <si>
    <t>TREESA THOMAS</t>
  </si>
  <si>
    <t>VISHNU PRIYAN P</t>
  </si>
  <si>
    <t>TOTAL (10 Hrs)</t>
  </si>
  <si>
    <t>2018 REGLUAR BATCH -December 2019</t>
  </si>
  <si>
    <t>BELIEVERS CHURCH MEDICAL COLLEGE</t>
  </si>
  <si>
    <t>DEPARTMENT OF PATHOLOGY</t>
  </si>
  <si>
    <t>2018 REGULAR BATCH MONTHLY ATTENDANCE DECEMBER - 2019</t>
  </si>
  <si>
    <t>ROLL No.</t>
  </si>
  <si>
    <t>NAME OF STUDENT</t>
  </si>
  <si>
    <t xml:space="preserve">THEORY </t>
  </si>
  <si>
    <t>TOTAL HOURS /   15</t>
  </si>
  <si>
    <t>HOD, DEPARTMENT OF PATHOLOGY</t>
  </si>
  <si>
    <t xml:space="preserve"> 3rd sem theory Attendance of 2018 Batch (Dec-2019)</t>
  </si>
  <si>
    <t>Roll No.</t>
  </si>
  <si>
    <t>TR. Attendance</t>
  </si>
  <si>
    <t>Total Attendance</t>
  </si>
  <si>
    <t>Total Hrs.</t>
  </si>
  <si>
    <t>Percentage</t>
  </si>
  <si>
    <t>01/18</t>
  </si>
  <si>
    <t>02/18</t>
  </si>
  <si>
    <t>04/18</t>
  </si>
  <si>
    <t>07/18</t>
  </si>
  <si>
    <t>08/18</t>
  </si>
  <si>
    <t>09/18</t>
  </si>
  <si>
    <t>10/18</t>
  </si>
  <si>
    <t>12/18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</si>
  <si>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</si>
  <si>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</si>
  <si>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</si>
  <si>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</si>
  <si>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</si>
  <si>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</si>
  <si>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</si>
  <si>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</si>
  <si>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</si>
  <si>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</si>
  <si>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</si>
  <si>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</si>
  <si>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</si>
  <si>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</si>
  <si>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</si>
  <si>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</si>
  <si>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32/18</t>
  </si>
  <si>
    <t>33/18</t>
  </si>
  <si>
    <t>34/18</t>
  </si>
  <si>
    <t>35/18</t>
  </si>
  <si>
    <t>36/18</t>
  </si>
  <si>
    <t>37/18</t>
  </si>
  <si>
    <t>38/18</t>
  </si>
  <si>
    <t>40/18</t>
  </si>
  <si>
    <t>41/18</t>
  </si>
  <si>
    <t>42/18</t>
  </si>
  <si>
    <t>43/18</t>
  </si>
  <si>
    <t>44/18</t>
  </si>
  <si>
    <t>45/18</t>
  </si>
  <si>
    <t>46/18</t>
  </si>
  <si>
    <t>48/18</t>
  </si>
  <si>
    <t>49/18</t>
  </si>
  <si>
    <t>50/18</t>
  </si>
  <si>
    <t>51/18</t>
  </si>
  <si>
    <t>52/18</t>
  </si>
  <si>
    <t>53/18</t>
  </si>
  <si>
    <t>55/18</t>
  </si>
  <si>
    <t>56/18</t>
  </si>
  <si>
    <t>57/18</t>
  </si>
  <si>
    <t>58/18</t>
  </si>
  <si>
    <t>59/18</t>
  </si>
  <si>
    <t>61/18</t>
  </si>
  <si>
    <t>63/18</t>
  </si>
  <si>
    <t>65/18</t>
  </si>
  <si>
    <t>66/18</t>
  </si>
  <si>
    <t>67/18</t>
  </si>
  <si>
    <t>68/18</t>
  </si>
  <si>
    <t>70/18</t>
  </si>
  <si>
    <t>71/18</t>
  </si>
  <si>
    <t>72/18</t>
  </si>
  <si>
    <t>73/18</t>
  </si>
  <si>
    <t>74/18</t>
  </si>
  <si>
    <t>75/18</t>
  </si>
  <si>
    <t>76/18</t>
  </si>
  <si>
    <t>79/18</t>
  </si>
  <si>
    <t>80/18</t>
  </si>
  <si>
    <t>82/18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</si>
  <si>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</si>
  <si>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</si>
  <si>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</si>
  <si>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</si>
  <si>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</si>
  <si>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</si>
  <si>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</si>
  <si>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</si>
  <si>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</si>
  <si>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</si>
  <si>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</si>
  <si>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</si>
  <si>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</si>
  <si>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</si>
  <si>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100/18</t>
  </si>
  <si>
    <r>
      <t>DEPARTMENT OF GENERAL MEDICINE, 3</t>
    </r>
    <r>
      <rPr>
        <vertAlign val="superscript"/>
        <sz val="12"/>
        <color rgb="FF000000"/>
        <rFont val="Calibri"/>
        <family val="2"/>
      </rPr>
      <t>rd</t>
    </r>
    <r>
      <rPr>
        <b/>
        <sz val="12"/>
        <color rgb="FF000000"/>
        <rFont val="Calibri"/>
        <family val="2"/>
      </rPr>
      <t xml:space="preserve"> SEMESTER (MBBS – 2018) BATCH – A STUDENTS</t>
    </r>
  </si>
  <si>
    <r>
      <t>ATTENDENCE 11/11/2019 TO 28/12/2019</t>
    </r>
    <r>
      <rPr>
        <b/>
        <u/>
        <vertAlign val="superscript"/>
        <sz val="14"/>
        <color rgb="FF000000"/>
        <rFont val="Calibri"/>
        <family val="2"/>
      </rPr>
      <t xml:space="preserve"> </t>
    </r>
  </si>
  <si>
    <t>SL NO</t>
  </si>
  <si>
    <t>ROLL NO</t>
  </si>
  <si>
    <t>THEORY</t>
  </si>
  <si>
    <t>CLINICS</t>
  </si>
  <si>
    <t>Total Hours       (37)</t>
  </si>
  <si>
    <t>Total Hours (74 )</t>
  </si>
  <si>
    <t>1/18</t>
  </si>
  <si>
    <t>2/18</t>
  </si>
  <si>
    <t>4/18</t>
  </si>
  <si>
    <t>7/18</t>
  </si>
  <si>
    <t>8/18</t>
  </si>
  <si>
    <t>9/18</t>
  </si>
  <si>
    <t xml:space="preserve"> DEPARTMENT OF GENERAL SURGERY BATCH – C STUDENTS </t>
  </si>
  <si>
    <t>ATTENDENCE MONTH OF DECEMBER</t>
  </si>
  <si>
    <t>CLINICALS</t>
  </si>
  <si>
    <t>TOTAL             (20HOURS )</t>
  </si>
  <si>
    <t xml:space="preserve">(40hrs)CLINICS </t>
  </si>
  <si>
    <t xml:space="preserve">DEPARTMENT OF PHARMACOLOGY </t>
  </si>
  <si>
    <t>2018 (R) BATCH ATTENDANCE FOR THEORY &amp; PRACTICAL DECEMBER -2019</t>
  </si>
  <si>
    <t>Roll.No</t>
  </si>
  <si>
    <t>Name of student</t>
  </si>
  <si>
    <t>PRACTICAL</t>
  </si>
  <si>
    <t>TOTAL HRS /15</t>
  </si>
  <si>
    <t>TOTAL HRS /8</t>
  </si>
  <si>
    <t>2018 (R) BATCH ATTENDANCE FOR DECEMBER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</si>
</sst>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2"/>
      <color theme="1"/>
      <name val="Andalus"/>
      <family val="1"/>
    </font>
    <font>
      <b/>
      <sz val="18"/>
      <color theme="1"/>
      <name val="Andalus"/>
      <family val="1"/>
    </font>
    <font>
      <sz val="11"/>
      <color theme="1"/>
      <name val="Andalus"/>
      <family val="1"/>
    </font>
    <font>
      <b/>
      <sz val="20"/>
      <color theme="1"/>
      <name val="Aparajita"/>
      <family val="2"/>
    </font>
    <font>
      <b/>
      <sz val="14"/>
      <color rgb="FF000000"/>
      <name val="Andalus"/>
      <family val="1"/>
    </font>
    <font>
      <sz val="14"/>
      <color theme="1"/>
      <name val="Calibri"/>
      <family val="2"/>
      <scheme val="minor"/>
    </font>
    <font>
      <b/>
      <sz val="11"/>
      <color rgb="FF000000"/>
      <name val="Andalus"/>
      <family val="1"/>
    </font>
    <font>
      <sz val="12"/>
      <color theme="1"/>
      <name val="Cambria"/>
      <family val="1"/>
    </font>
    <font>
      <b/>
      <sz val="9"/>
      <color rgb="FF000000"/>
      <name val="Andalus"/>
      <family val="1"/>
    </font>
    <font>
      <sz val="11"/>
      <color theme="1"/>
      <name val="Calibri"/>
      <family val="2"/>
      <scheme val="minor"/>
    </font>
    <font>
      <b/>
      <u/>
      <sz val="18"/>
      <color theme="1"/>
      <name val="Bookman Old Style"/>
      <family val="1"/>
    </font>
    <font>
      <b/>
      <u/>
      <sz val="16"/>
      <color theme="1"/>
      <name val="Bookman Old Style"/>
      <family val="1"/>
    </font>
    <font>
      <b/>
      <sz val="11"/>
      <color indexed="8"/>
      <name val="Arial Black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9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Aharoni"/>
      <charset val="177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vertAlign val="superscript"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164" fontId="28" fillId="0" borderId="0" applyFont="0" applyBorder="0" applyProtection="0"/>
    <xf numFmtId="0" fontId="40" fillId="3" borderId="21" applyNumberFormat="0" applyAlignment="0" applyProtection="0"/>
  </cellStyleXfs>
  <cellXfs count="145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1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4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/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Fill="1" applyBorder="1"/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1" applyBorder="1" applyAlignment="1">
      <alignment horizontal="left" vertical="center"/>
    </xf>
    <xf numFmtId="0" fontId="0" fillId="0" borderId="0" xfId="0" applyAlignment="1">
      <alignment horizontal="center"/>
    </xf>
    <xf numFmtId="0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Font="1" applyBorder="1"/>
    <xf numFmtId="1" fontId="0" fillId="0" borderId="1" xfId="0" applyNumberFormat="1" applyBorder="1"/>
    <xf numFmtId="0" fontId="0" fillId="0" borderId="1" xfId="0" applyFill="1" applyBorder="1"/>
    <xf numFmtId="0" fontId="27" fillId="0" borderId="14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0" xfId="0" applyNumberFormat="1"/>
    <xf numFmtId="164" fontId="31" fillId="0" borderId="0" xfId="2" applyFont="1" applyFill="1" applyAlignment="1">
      <alignment vertical="center"/>
    </xf>
    <xf numFmtId="164" fontId="32" fillId="0" borderId="0" xfId="2" applyFont="1" applyFill="1" applyAlignment="1"/>
    <xf numFmtId="164" fontId="0" fillId="0" borderId="0" xfId="2" applyFont="1" applyFill="1" applyAlignment="1"/>
    <xf numFmtId="164" fontId="35" fillId="0" borderId="0" xfId="2" applyFont="1" applyFill="1" applyAlignment="1"/>
    <xf numFmtId="164" fontId="36" fillId="0" borderId="0" xfId="2" applyFont="1" applyFill="1" applyAlignment="1"/>
    <xf numFmtId="164" fontId="37" fillId="0" borderId="15" xfId="2" applyFont="1" applyFill="1" applyBorder="1" applyAlignment="1">
      <alignment horizontal="center" vertical="center" wrapText="1"/>
    </xf>
    <xf numFmtId="164" fontId="31" fillId="0" borderId="15" xfId="2" applyFont="1" applyFill="1" applyBorder="1" applyAlignment="1">
      <alignment horizontal="center" vertical="center" wrapText="1"/>
    </xf>
    <xf numFmtId="164" fontId="37" fillId="0" borderId="16" xfId="2" applyFont="1" applyFill="1" applyBorder="1" applyAlignment="1">
      <alignment horizontal="center" vertical="center" wrapText="1"/>
    </xf>
    <xf numFmtId="164" fontId="31" fillId="0" borderId="17" xfId="2" applyFont="1" applyFill="1" applyBorder="1" applyAlignment="1">
      <alignment horizontal="center" vertical="center" wrapText="1"/>
    </xf>
    <xf numFmtId="164" fontId="0" fillId="0" borderId="17" xfId="2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/>
    <xf numFmtId="0" fontId="39" fillId="2" borderId="15" xfId="0" applyFont="1" applyFill="1" applyBorder="1" applyAlignment="1">
      <alignment horizontal="left" vertical="center" wrapText="1"/>
    </xf>
    <xf numFmtId="164" fontId="0" fillId="0" borderId="18" xfId="2" applyFont="1" applyFill="1" applyBorder="1" applyAlignment="1">
      <alignment horizontal="center" vertical="center" wrapText="1"/>
    </xf>
    <xf numFmtId="1" fontId="37" fillId="0" borderId="15" xfId="2" applyNumberFormat="1" applyFont="1" applyFill="1" applyBorder="1" applyAlignment="1">
      <alignment horizontal="center"/>
    </xf>
    <xf numFmtId="164" fontId="0" fillId="0" borderId="16" xfId="2" applyFont="1" applyFill="1" applyBorder="1" applyAlignment="1">
      <alignment horizontal="center" vertical="center" wrapText="1"/>
    </xf>
    <xf numFmtId="49" fontId="39" fillId="0" borderId="15" xfId="0" applyNumberFormat="1" applyFont="1" applyBorder="1"/>
    <xf numFmtId="0" fontId="39" fillId="0" borderId="15" xfId="0" applyFont="1" applyBorder="1" applyAlignment="1">
      <alignment vertical="center"/>
    </xf>
    <xf numFmtId="1" fontId="37" fillId="0" borderId="16" xfId="2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/>
    <xf numFmtId="164" fontId="0" fillId="0" borderId="19" xfId="2" applyFont="1" applyFill="1" applyBorder="1" applyAlignment="1">
      <alignment horizontal="center" vertical="center" wrapText="1"/>
    </xf>
    <xf numFmtId="164" fontId="0" fillId="0" borderId="0" xfId="2" applyFont="1" applyFill="1" applyAlignment="1">
      <alignment horizontal="center" vertical="center" wrapText="1"/>
    </xf>
    <xf numFmtId="164" fontId="0" fillId="0" borderId="20" xfId="2" applyFont="1" applyFill="1" applyBorder="1" applyAlignment="1">
      <alignment horizontal="center" vertical="center" wrapText="1"/>
    </xf>
    <xf numFmtId="164" fontId="0" fillId="0" borderId="15" xfId="2" applyFont="1" applyFill="1" applyBorder="1" applyAlignment="1">
      <alignment horizontal="center" vertical="center" wrapText="1"/>
    </xf>
    <xf numFmtId="164" fontId="0" fillId="0" borderId="15" xfId="2" applyFont="1" applyFill="1" applyBorder="1" applyAlignment="1">
      <alignment horizontal="center" vertical="center"/>
    </xf>
    <xf numFmtId="164" fontId="0" fillId="0" borderId="15" xfId="2" applyFont="1" applyFill="1" applyBorder="1" applyAlignment="1">
      <alignment horizontal="center"/>
    </xf>
    <xf numFmtId="0" fontId="23" fillId="0" borderId="0" xfId="0" applyFont="1"/>
    <xf numFmtId="0" fontId="41" fillId="0" borderId="0" xfId="0" applyFont="1"/>
    <xf numFmtId="0" fontId="40" fillId="3" borderId="21" xfId="3" applyAlignment="1">
      <alignment horizontal="center" vertical="center" wrapText="1"/>
    </xf>
    <xf numFmtId="9" fontId="40" fillId="3" borderId="21" xfId="3" applyNumberFormat="1" applyAlignment="1">
      <alignment horizontal="center" vertical="center" wrapText="1"/>
    </xf>
    <xf numFmtId="0" fontId="40" fillId="3" borderId="21" xfId="3" applyAlignment="1">
      <alignment vertical="top" wrapText="1"/>
    </xf>
    <xf numFmtId="0" fontId="40" fillId="3" borderId="21" xfId="3" applyAlignment="1">
      <alignment vertical="center" wrapText="1"/>
    </xf>
    <xf numFmtId="0" fontId="40" fillId="3" borderId="21" xfId="3" applyAlignment="1">
      <alignment horizontal="center"/>
    </xf>
    <xf numFmtId="0" fontId="40" fillId="3" borderId="21" xfId="3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4" fontId="29" fillId="0" borderId="0" xfId="2" applyFont="1" applyFill="1" applyAlignment="1">
      <alignment horizontal="center" vertical="center"/>
    </xf>
    <xf numFmtId="164" fontId="33" fillId="0" borderId="0" xfId="2" applyFont="1" applyFill="1" applyAlignment="1">
      <alignment horizontal="center" vertical="center"/>
    </xf>
    <xf numFmtId="164" fontId="37" fillId="0" borderId="15" xfId="2" applyFont="1" applyFill="1" applyBorder="1" applyAlignment="1">
      <alignment horizontal="center" vertical="center" wrapText="1"/>
    </xf>
    <xf numFmtId="164" fontId="38" fillId="0" borderId="15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0" fillId="3" borderId="21" xfId="3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/>
    </xf>
    <xf numFmtId="0" fontId="43" fillId="4" borderId="25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Font="1" applyBorder="1"/>
    <xf numFmtId="1" fontId="1" fillId="0" borderId="27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0" xfId="0" applyAlignment="1"/>
  </cellXfs>
  <cellStyles count="4">
    <cellStyle name="Excel Built-in Normal" xfId="2"/>
    <cellStyle name="Normal" xfId="0" builtinId="0"/>
    <cellStyle name="Normal 2" xfId="1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E15" sqref="E15"/>
    </sheetView>
  </sheetViews>
  <sheetFormatPr defaultRowHeight="15" x14ac:dyDescent="0.25"/>
  <cols>
    <col min="1" max="1" width="8" customWidth="1"/>
    <col min="2" max="2" width="45.28515625" customWidth="1"/>
    <col min="3" max="3" width="7.85546875" customWidth="1"/>
    <col min="4" max="4" width="7.7109375" customWidth="1"/>
    <col min="5" max="5" width="5.85546875" customWidth="1"/>
  </cols>
  <sheetData>
    <row r="1" spans="1:5" ht="27" customHeight="1" x14ac:dyDescent="0.25">
      <c r="A1" s="86" t="s">
        <v>3</v>
      </c>
      <c r="B1" s="86"/>
      <c r="C1" s="86"/>
      <c r="D1" s="86"/>
      <c r="E1" s="6"/>
    </row>
    <row r="2" spans="1:5" ht="29.25" customHeight="1" x14ac:dyDescent="0.6">
      <c r="A2" s="87" t="s">
        <v>2</v>
      </c>
      <c r="B2" s="87"/>
      <c r="C2" s="87"/>
      <c r="D2" s="87"/>
      <c r="E2" s="7"/>
    </row>
    <row r="3" spans="1:5" ht="29.25" customHeight="1" x14ac:dyDescent="0.25">
      <c r="A3" s="88" t="s">
        <v>87</v>
      </c>
      <c r="B3" s="88"/>
      <c r="C3" s="88"/>
      <c r="D3" s="88"/>
      <c r="E3" s="8"/>
    </row>
    <row r="4" spans="1:5" ht="18.75" customHeight="1" x14ac:dyDescent="0.25">
      <c r="A4" s="93"/>
      <c r="B4" s="94"/>
      <c r="C4" s="92" t="s">
        <v>4</v>
      </c>
      <c r="D4" s="92"/>
      <c r="E4" s="9"/>
    </row>
    <row r="5" spans="1:5" ht="15" customHeight="1" x14ac:dyDescent="0.25">
      <c r="A5" s="89" t="s">
        <v>0</v>
      </c>
      <c r="B5" s="89" t="s">
        <v>1</v>
      </c>
      <c r="C5" s="91" t="s">
        <v>86</v>
      </c>
      <c r="D5" s="90" t="s">
        <v>5</v>
      </c>
      <c r="E5" s="10"/>
    </row>
    <row r="6" spans="1:5" ht="38.25" customHeight="1" x14ac:dyDescent="0.25">
      <c r="A6" s="89"/>
      <c r="B6" s="89"/>
      <c r="C6" s="91"/>
      <c r="D6" s="90"/>
      <c r="E6" s="10"/>
    </row>
    <row r="7" spans="1:5" ht="15.75" x14ac:dyDescent="0.25">
      <c r="A7" s="1">
        <v>1</v>
      </c>
      <c r="B7" s="21" t="s">
        <v>6</v>
      </c>
      <c r="C7" s="2">
        <v>8</v>
      </c>
      <c r="D7" s="12">
        <f>(C7/10)*100</f>
        <v>80</v>
      </c>
      <c r="E7" s="11"/>
    </row>
    <row r="8" spans="1:5" ht="15.75" x14ac:dyDescent="0.25">
      <c r="A8" s="1">
        <v>2</v>
      </c>
      <c r="B8" s="21" t="s">
        <v>7</v>
      </c>
      <c r="C8" s="2">
        <v>10</v>
      </c>
      <c r="D8" s="12">
        <f t="shared" ref="D8:D71" si="0">(C8/10)*100</f>
        <v>100</v>
      </c>
      <c r="E8" s="11"/>
    </row>
    <row r="9" spans="1:5" ht="15.75" x14ac:dyDescent="0.25">
      <c r="A9" s="1">
        <v>3</v>
      </c>
      <c r="B9" s="21" t="s">
        <v>8</v>
      </c>
      <c r="C9" s="2">
        <v>6</v>
      </c>
      <c r="D9" s="12">
        <f t="shared" si="0"/>
        <v>60</v>
      </c>
      <c r="E9" s="11"/>
    </row>
    <row r="10" spans="1:5" ht="15.75" x14ac:dyDescent="0.25">
      <c r="A10" s="1">
        <v>4</v>
      </c>
      <c r="B10" s="21" t="s">
        <v>9</v>
      </c>
      <c r="C10" s="2">
        <v>9</v>
      </c>
      <c r="D10" s="12">
        <f t="shared" si="0"/>
        <v>90</v>
      </c>
      <c r="E10" s="11"/>
    </row>
    <row r="11" spans="1:5" ht="15.75" x14ac:dyDescent="0.25">
      <c r="A11" s="1">
        <v>5</v>
      </c>
      <c r="B11" s="22" t="s">
        <v>10</v>
      </c>
      <c r="C11" s="2">
        <v>10</v>
      </c>
      <c r="D11" s="12">
        <f t="shared" si="0"/>
        <v>100</v>
      </c>
      <c r="E11" s="11"/>
    </row>
    <row r="12" spans="1:5" ht="15.75" x14ac:dyDescent="0.25">
      <c r="A12" s="1">
        <v>6</v>
      </c>
      <c r="B12" s="21" t="s">
        <v>11</v>
      </c>
      <c r="C12" s="2">
        <v>8</v>
      </c>
      <c r="D12" s="12">
        <f t="shared" si="0"/>
        <v>80</v>
      </c>
      <c r="E12" s="11"/>
    </row>
    <row r="13" spans="1:5" ht="15.75" x14ac:dyDescent="0.25">
      <c r="A13" s="1">
        <v>7</v>
      </c>
      <c r="B13" s="21" t="s">
        <v>12</v>
      </c>
      <c r="C13" s="2">
        <v>9</v>
      </c>
      <c r="D13" s="12">
        <f t="shared" si="0"/>
        <v>90</v>
      </c>
      <c r="E13" s="11"/>
    </row>
    <row r="14" spans="1:5" ht="15.75" x14ac:dyDescent="0.25">
      <c r="A14" s="1">
        <v>8</v>
      </c>
      <c r="B14" s="21" t="s">
        <v>13</v>
      </c>
      <c r="C14" s="2">
        <v>9</v>
      </c>
      <c r="D14" s="12">
        <f t="shared" si="0"/>
        <v>90</v>
      </c>
      <c r="E14" s="11"/>
    </row>
    <row r="15" spans="1:5" ht="15.75" x14ac:dyDescent="0.25">
      <c r="A15" s="1">
        <v>9</v>
      </c>
      <c r="B15" s="21" t="s">
        <v>14</v>
      </c>
      <c r="C15" s="2">
        <v>10</v>
      </c>
      <c r="D15" s="12">
        <f t="shared" si="0"/>
        <v>100</v>
      </c>
      <c r="E15" s="11"/>
    </row>
    <row r="16" spans="1:5" ht="15.75" x14ac:dyDescent="0.25">
      <c r="A16" s="1">
        <v>10</v>
      </c>
      <c r="B16" s="21" t="s">
        <v>15</v>
      </c>
      <c r="C16" s="2">
        <v>10</v>
      </c>
      <c r="D16" s="12">
        <f t="shared" si="0"/>
        <v>100</v>
      </c>
      <c r="E16" s="11"/>
    </row>
    <row r="17" spans="1:5" ht="15.75" x14ac:dyDescent="0.25">
      <c r="A17" s="1">
        <v>11</v>
      </c>
      <c r="B17" s="21" t="s">
        <v>16</v>
      </c>
      <c r="C17" s="2">
        <v>10</v>
      </c>
      <c r="D17" s="12">
        <f t="shared" si="0"/>
        <v>100</v>
      </c>
      <c r="E17" s="11"/>
    </row>
    <row r="18" spans="1:5" ht="15.75" x14ac:dyDescent="0.25">
      <c r="A18" s="1">
        <v>12</v>
      </c>
      <c r="B18" s="21" t="s">
        <v>17</v>
      </c>
      <c r="C18" s="2">
        <v>10</v>
      </c>
      <c r="D18" s="12">
        <f t="shared" si="0"/>
        <v>100</v>
      </c>
      <c r="E18" s="11"/>
    </row>
    <row r="19" spans="1:5" ht="15.75" x14ac:dyDescent="0.25">
      <c r="A19" s="1">
        <v>13</v>
      </c>
      <c r="B19" s="21" t="s">
        <v>18</v>
      </c>
      <c r="C19" s="2">
        <v>9</v>
      </c>
      <c r="D19" s="12">
        <f t="shared" si="0"/>
        <v>90</v>
      </c>
      <c r="E19" s="11"/>
    </row>
    <row r="20" spans="1:5" ht="15.75" x14ac:dyDescent="0.25">
      <c r="A20" s="1">
        <v>14</v>
      </c>
      <c r="B20" s="21" t="s">
        <v>19</v>
      </c>
      <c r="C20" s="2">
        <v>10</v>
      </c>
      <c r="D20" s="12">
        <f t="shared" si="0"/>
        <v>100</v>
      </c>
      <c r="E20" s="11"/>
    </row>
    <row r="21" spans="1:5" ht="15.75" x14ac:dyDescent="0.25">
      <c r="A21" s="1">
        <v>15</v>
      </c>
      <c r="B21" s="21" t="s">
        <v>20</v>
      </c>
      <c r="C21" s="2">
        <v>8</v>
      </c>
      <c r="D21" s="12">
        <f t="shared" si="0"/>
        <v>80</v>
      </c>
      <c r="E21" s="11"/>
    </row>
    <row r="22" spans="1:5" ht="15.75" x14ac:dyDescent="0.25">
      <c r="A22" s="1">
        <v>16</v>
      </c>
      <c r="B22" s="21" t="s">
        <v>21</v>
      </c>
      <c r="C22" s="2">
        <v>10</v>
      </c>
      <c r="D22" s="12">
        <f t="shared" si="0"/>
        <v>100</v>
      </c>
      <c r="E22" s="11"/>
    </row>
    <row r="23" spans="1:5" ht="15.75" x14ac:dyDescent="0.25">
      <c r="A23" s="1">
        <v>17</v>
      </c>
      <c r="B23" s="21" t="s">
        <v>22</v>
      </c>
      <c r="C23" s="2">
        <v>7</v>
      </c>
      <c r="D23" s="12">
        <f t="shared" si="0"/>
        <v>70</v>
      </c>
      <c r="E23" s="11"/>
    </row>
    <row r="24" spans="1:5" ht="15.75" x14ac:dyDescent="0.25">
      <c r="A24" s="1">
        <v>18</v>
      </c>
      <c r="B24" s="21" t="s">
        <v>23</v>
      </c>
      <c r="C24" s="2">
        <v>6</v>
      </c>
      <c r="D24" s="12">
        <f t="shared" si="0"/>
        <v>60</v>
      </c>
      <c r="E24" s="11"/>
    </row>
    <row r="25" spans="1:5" ht="15.75" x14ac:dyDescent="0.25">
      <c r="A25" s="1">
        <v>19</v>
      </c>
      <c r="B25" s="21" t="s">
        <v>24</v>
      </c>
      <c r="C25" s="2">
        <v>9</v>
      </c>
      <c r="D25" s="12">
        <f t="shared" si="0"/>
        <v>90</v>
      </c>
      <c r="E25" s="11"/>
    </row>
    <row r="26" spans="1:5" ht="15.75" x14ac:dyDescent="0.25">
      <c r="A26" s="1">
        <v>20</v>
      </c>
      <c r="B26" s="21" t="s">
        <v>25</v>
      </c>
      <c r="C26" s="2">
        <v>5</v>
      </c>
      <c r="D26" s="12">
        <f t="shared" si="0"/>
        <v>50</v>
      </c>
      <c r="E26" s="11"/>
    </row>
    <row r="27" spans="1:5" ht="15.75" x14ac:dyDescent="0.25">
      <c r="A27" s="1">
        <v>21</v>
      </c>
      <c r="B27" s="21" t="s">
        <v>26</v>
      </c>
      <c r="C27" s="2">
        <v>8</v>
      </c>
      <c r="D27" s="12">
        <f t="shared" si="0"/>
        <v>80</v>
      </c>
      <c r="E27" s="11"/>
    </row>
    <row r="28" spans="1:5" ht="15.75" x14ac:dyDescent="0.25">
      <c r="A28" s="1">
        <v>22</v>
      </c>
      <c r="B28" s="21" t="s">
        <v>27</v>
      </c>
      <c r="C28" s="2">
        <v>9</v>
      </c>
      <c r="D28" s="12">
        <f t="shared" si="0"/>
        <v>90</v>
      </c>
      <c r="E28" s="11"/>
    </row>
    <row r="29" spans="1:5" ht="15.75" x14ac:dyDescent="0.25">
      <c r="A29" s="1">
        <v>23</v>
      </c>
      <c r="B29" s="21" t="s">
        <v>28</v>
      </c>
      <c r="C29" s="2">
        <v>10</v>
      </c>
      <c r="D29" s="12">
        <f t="shared" si="0"/>
        <v>100</v>
      </c>
      <c r="E29" s="11"/>
    </row>
    <row r="30" spans="1:5" ht="15.75" x14ac:dyDescent="0.25">
      <c r="A30" s="1">
        <v>24</v>
      </c>
      <c r="B30" s="21" t="s">
        <v>29</v>
      </c>
      <c r="C30" s="2">
        <v>9</v>
      </c>
      <c r="D30" s="12">
        <f t="shared" si="0"/>
        <v>90</v>
      </c>
      <c r="E30" s="11"/>
    </row>
    <row r="31" spans="1:5" ht="15.75" x14ac:dyDescent="0.25">
      <c r="A31" s="1">
        <v>25</v>
      </c>
      <c r="B31" s="21" t="s">
        <v>30</v>
      </c>
      <c r="C31" s="2">
        <v>9</v>
      </c>
      <c r="D31" s="12">
        <f t="shared" si="0"/>
        <v>90</v>
      </c>
      <c r="E31" s="11"/>
    </row>
    <row r="32" spans="1:5" ht="15.75" x14ac:dyDescent="0.25">
      <c r="A32" s="1">
        <v>26</v>
      </c>
      <c r="B32" s="21" t="s">
        <v>31</v>
      </c>
      <c r="C32" s="2">
        <v>9</v>
      </c>
      <c r="D32" s="12">
        <f t="shared" si="0"/>
        <v>90</v>
      </c>
      <c r="E32" s="11"/>
    </row>
    <row r="33" spans="1:5" ht="15.75" x14ac:dyDescent="0.25">
      <c r="A33" s="1">
        <v>27</v>
      </c>
      <c r="B33" s="21" t="s">
        <v>32</v>
      </c>
      <c r="C33" s="2">
        <v>10</v>
      </c>
      <c r="D33" s="12">
        <f t="shared" si="0"/>
        <v>100</v>
      </c>
      <c r="E33" s="11"/>
    </row>
    <row r="34" spans="1:5" ht="15.75" x14ac:dyDescent="0.25">
      <c r="A34" s="1">
        <v>28</v>
      </c>
      <c r="B34" s="22" t="s">
        <v>33</v>
      </c>
      <c r="C34" s="2">
        <v>10</v>
      </c>
      <c r="D34" s="12">
        <f t="shared" si="0"/>
        <v>100</v>
      </c>
      <c r="E34" s="11"/>
    </row>
    <row r="35" spans="1:5" ht="15.75" x14ac:dyDescent="0.25">
      <c r="A35" s="1">
        <v>29</v>
      </c>
      <c r="B35" s="21" t="s">
        <v>34</v>
      </c>
      <c r="C35" s="2">
        <v>10</v>
      </c>
      <c r="D35" s="12">
        <f t="shared" si="0"/>
        <v>100</v>
      </c>
      <c r="E35" s="11"/>
    </row>
    <row r="36" spans="1:5" ht="15.75" x14ac:dyDescent="0.25">
      <c r="A36" s="1">
        <v>30</v>
      </c>
      <c r="B36" s="21" t="s">
        <v>35</v>
      </c>
      <c r="C36" s="2">
        <v>8</v>
      </c>
      <c r="D36" s="12">
        <f t="shared" si="0"/>
        <v>80</v>
      </c>
      <c r="E36" s="11"/>
    </row>
    <row r="37" spans="1:5" ht="15.75" x14ac:dyDescent="0.25">
      <c r="A37" s="1">
        <v>31</v>
      </c>
      <c r="B37" s="21" t="s">
        <v>36</v>
      </c>
      <c r="C37" s="2">
        <v>10</v>
      </c>
      <c r="D37" s="12">
        <f t="shared" si="0"/>
        <v>100</v>
      </c>
      <c r="E37" s="11"/>
    </row>
    <row r="38" spans="1:5" ht="15.75" x14ac:dyDescent="0.25">
      <c r="A38" s="1">
        <v>32</v>
      </c>
      <c r="B38" s="21" t="s">
        <v>37</v>
      </c>
      <c r="C38" s="2">
        <v>10</v>
      </c>
      <c r="D38" s="12">
        <f t="shared" si="0"/>
        <v>100</v>
      </c>
      <c r="E38" s="11"/>
    </row>
    <row r="39" spans="1:5" ht="15.75" x14ac:dyDescent="0.25">
      <c r="A39" s="1">
        <v>33</v>
      </c>
      <c r="B39" s="21" t="s">
        <v>38</v>
      </c>
      <c r="C39" s="2">
        <v>9</v>
      </c>
      <c r="D39" s="12">
        <f t="shared" si="0"/>
        <v>90</v>
      </c>
      <c r="E39" s="11"/>
    </row>
    <row r="40" spans="1:5" ht="15.75" x14ac:dyDescent="0.25">
      <c r="A40" s="1">
        <v>34</v>
      </c>
      <c r="B40" s="21" t="s">
        <v>39</v>
      </c>
      <c r="C40" s="2">
        <v>9</v>
      </c>
      <c r="D40" s="12">
        <f t="shared" si="0"/>
        <v>90</v>
      </c>
      <c r="E40" s="11"/>
    </row>
    <row r="41" spans="1:5" ht="15.75" x14ac:dyDescent="0.25">
      <c r="A41" s="1">
        <v>35</v>
      </c>
      <c r="B41" s="22" t="s">
        <v>40</v>
      </c>
      <c r="C41" s="2">
        <v>9</v>
      </c>
      <c r="D41" s="12">
        <f t="shared" si="0"/>
        <v>90</v>
      </c>
      <c r="E41" s="11"/>
    </row>
    <row r="42" spans="1:5" ht="15.75" x14ac:dyDescent="0.25">
      <c r="A42" s="1">
        <v>36</v>
      </c>
      <c r="B42" s="22" t="s">
        <v>41</v>
      </c>
      <c r="C42" s="2">
        <v>9</v>
      </c>
      <c r="D42" s="12">
        <f t="shared" si="0"/>
        <v>90</v>
      </c>
      <c r="E42" s="11"/>
    </row>
    <row r="43" spans="1:5" ht="15.75" x14ac:dyDescent="0.25">
      <c r="A43" s="1">
        <v>37</v>
      </c>
      <c r="B43" s="21" t="s">
        <v>42</v>
      </c>
      <c r="C43" s="2">
        <v>9</v>
      </c>
      <c r="D43" s="12">
        <f t="shared" si="0"/>
        <v>90</v>
      </c>
      <c r="E43" s="11"/>
    </row>
    <row r="44" spans="1:5" ht="15.75" x14ac:dyDescent="0.25">
      <c r="A44" s="1">
        <v>38</v>
      </c>
      <c r="B44" s="21" t="s">
        <v>43</v>
      </c>
      <c r="C44" s="2">
        <v>10</v>
      </c>
      <c r="D44" s="12">
        <f t="shared" si="0"/>
        <v>100</v>
      </c>
      <c r="E44" s="11"/>
    </row>
    <row r="45" spans="1:5" ht="15.75" x14ac:dyDescent="0.25">
      <c r="A45" s="1">
        <v>39</v>
      </c>
      <c r="B45" s="21" t="s">
        <v>44</v>
      </c>
      <c r="C45" s="2">
        <v>8</v>
      </c>
      <c r="D45" s="12">
        <f t="shared" si="0"/>
        <v>80</v>
      </c>
      <c r="E45" s="11"/>
    </row>
    <row r="46" spans="1:5" ht="15.75" x14ac:dyDescent="0.25">
      <c r="A46" s="1">
        <v>40</v>
      </c>
      <c r="B46" s="21" t="s">
        <v>45</v>
      </c>
      <c r="C46" s="2">
        <v>9</v>
      </c>
      <c r="D46" s="12">
        <f t="shared" si="0"/>
        <v>90</v>
      </c>
      <c r="E46" s="11"/>
    </row>
    <row r="47" spans="1:5" ht="15.75" x14ac:dyDescent="0.25">
      <c r="A47" s="1">
        <v>41</v>
      </c>
      <c r="B47" s="21" t="s">
        <v>46</v>
      </c>
      <c r="C47" s="2">
        <v>10</v>
      </c>
      <c r="D47" s="12">
        <f t="shared" si="0"/>
        <v>100</v>
      </c>
      <c r="E47" s="11"/>
    </row>
    <row r="48" spans="1:5" ht="15.75" x14ac:dyDescent="0.25">
      <c r="A48" s="1">
        <v>42</v>
      </c>
      <c r="B48" s="21" t="s">
        <v>47</v>
      </c>
      <c r="C48" s="2">
        <v>9</v>
      </c>
      <c r="D48" s="12">
        <f t="shared" si="0"/>
        <v>90</v>
      </c>
      <c r="E48" s="11"/>
    </row>
    <row r="49" spans="1:11" ht="15.75" x14ac:dyDescent="0.25">
      <c r="A49" s="15">
        <v>43</v>
      </c>
      <c r="B49" s="21" t="s">
        <v>48</v>
      </c>
      <c r="C49" s="16">
        <v>9</v>
      </c>
      <c r="D49" s="12">
        <f t="shared" si="0"/>
        <v>90</v>
      </c>
      <c r="E49" s="11"/>
    </row>
    <row r="50" spans="1:11" ht="15.75" x14ac:dyDescent="0.25">
      <c r="A50" s="1">
        <v>44</v>
      </c>
      <c r="B50" s="21" t="s">
        <v>49</v>
      </c>
      <c r="C50" s="2">
        <v>7</v>
      </c>
      <c r="D50" s="12">
        <f t="shared" si="0"/>
        <v>70</v>
      </c>
      <c r="E50" s="11"/>
    </row>
    <row r="51" spans="1:11" ht="15.75" x14ac:dyDescent="0.25">
      <c r="A51" s="13">
        <v>45</v>
      </c>
      <c r="B51" s="21" t="s">
        <v>50</v>
      </c>
      <c r="C51" s="14">
        <v>9</v>
      </c>
      <c r="D51" s="12">
        <f t="shared" si="0"/>
        <v>90</v>
      </c>
      <c r="E51" s="11"/>
    </row>
    <row r="52" spans="1:11" ht="15.75" x14ac:dyDescent="0.25">
      <c r="A52" s="1">
        <v>46</v>
      </c>
      <c r="B52" s="22" t="s">
        <v>51</v>
      </c>
      <c r="C52" s="2">
        <v>10</v>
      </c>
      <c r="D52" s="12">
        <f t="shared" si="0"/>
        <v>100</v>
      </c>
      <c r="E52" s="11"/>
    </row>
    <row r="53" spans="1:11" ht="15.75" x14ac:dyDescent="0.25">
      <c r="A53" s="1">
        <v>47</v>
      </c>
      <c r="B53" s="21" t="s">
        <v>52</v>
      </c>
      <c r="C53" s="2">
        <v>9</v>
      </c>
      <c r="D53" s="12">
        <f t="shared" si="0"/>
        <v>90</v>
      </c>
      <c r="E53" s="11"/>
    </row>
    <row r="54" spans="1:11" ht="15.75" x14ac:dyDescent="0.25">
      <c r="A54" s="1">
        <v>48</v>
      </c>
      <c r="B54" s="21" t="s">
        <v>53</v>
      </c>
      <c r="C54" s="2">
        <v>9</v>
      </c>
      <c r="D54" s="12">
        <f t="shared" si="0"/>
        <v>90</v>
      </c>
      <c r="E54" s="11"/>
      <c r="K54" s="5"/>
    </row>
    <row r="55" spans="1:11" ht="15.75" x14ac:dyDescent="0.25">
      <c r="A55" s="1">
        <v>49</v>
      </c>
      <c r="B55" s="21" t="s">
        <v>54</v>
      </c>
      <c r="C55" s="2">
        <v>8</v>
      </c>
      <c r="D55" s="12">
        <f t="shared" si="0"/>
        <v>80</v>
      </c>
      <c r="E55" s="11"/>
      <c r="K55" s="5"/>
    </row>
    <row r="56" spans="1:11" ht="15.75" x14ac:dyDescent="0.25">
      <c r="A56" s="1">
        <v>50</v>
      </c>
      <c r="B56" s="21" t="s">
        <v>55</v>
      </c>
      <c r="C56" s="2">
        <v>9</v>
      </c>
      <c r="D56" s="12">
        <f t="shared" si="0"/>
        <v>90</v>
      </c>
      <c r="E56" s="11"/>
    </row>
    <row r="57" spans="1:11" ht="15.75" x14ac:dyDescent="0.25">
      <c r="A57" s="1">
        <v>51</v>
      </c>
      <c r="B57" s="21" t="s">
        <v>56</v>
      </c>
      <c r="C57" s="2">
        <v>10</v>
      </c>
      <c r="D57" s="12">
        <f t="shared" si="0"/>
        <v>100</v>
      </c>
      <c r="E57" s="11"/>
    </row>
    <row r="58" spans="1:11" ht="15.75" x14ac:dyDescent="0.25">
      <c r="A58" s="1">
        <v>52</v>
      </c>
      <c r="B58" s="21" t="s">
        <v>57</v>
      </c>
      <c r="C58" s="2">
        <v>9</v>
      </c>
      <c r="D58" s="12">
        <f t="shared" si="0"/>
        <v>90</v>
      </c>
      <c r="E58" s="11"/>
    </row>
    <row r="59" spans="1:11" ht="15.75" x14ac:dyDescent="0.25">
      <c r="A59" s="1">
        <v>53</v>
      </c>
      <c r="B59" s="21" t="s">
        <v>58</v>
      </c>
      <c r="C59" s="2">
        <v>7</v>
      </c>
      <c r="D59" s="12">
        <f t="shared" si="0"/>
        <v>70</v>
      </c>
      <c r="E59" s="11"/>
    </row>
    <row r="60" spans="1:11" ht="15.75" x14ac:dyDescent="0.25">
      <c r="A60" s="1">
        <v>54</v>
      </c>
      <c r="B60" s="21" t="s">
        <v>59</v>
      </c>
      <c r="C60" s="2">
        <v>9</v>
      </c>
      <c r="D60" s="12">
        <f t="shared" si="0"/>
        <v>90</v>
      </c>
      <c r="E60" s="11"/>
    </row>
    <row r="61" spans="1:11" ht="15.75" x14ac:dyDescent="0.25">
      <c r="A61" s="1">
        <v>55</v>
      </c>
      <c r="B61" s="21" t="s">
        <v>60</v>
      </c>
      <c r="C61" s="2">
        <v>9</v>
      </c>
      <c r="D61" s="12">
        <f t="shared" si="0"/>
        <v>90</v>
      </c>
      <c r="E61" s="11"/>
    </row>
    <row r="62" spans="1:11" ht="15.75" x14ac:dyDescent="0.25">
      <c r="A62" s="1">
        <v>56</v>
      </c>
      <c r="B62" s="21" t="s">
        <v>61</v>
      </c>
      <c r="C62" s="2">
        <v>10</v>
      </c>
      <c r="D62" s="12">
        <f t="shared" si="0"/>
        <v>100</v>
      </c>
      <c r="E62" s="11"/>
      <c r="F62" s="5"/>
    </row>
    <row r="63" spans="1:11" ht="15.75" x14ac:dyDescent="0.25">
      <c r="A63" s="1">
        <v>57</v>
      </c>
      <c r="B63" s="21" t="s">
        <v>62</v>
      </c>
      <c r="C63" s="2">
        <v>9</v>
      </c>
      <c r="D63" s="12">
        <f t="shared" si="0"/>
        <v>90</v>
      </c>
      <c r="E63" s="11"/>
    </row>
    <row r="64" spans="1:11" ht="15.75" x14ac:dyDescent="0.25">
      <c r="A64" s="1">
        <v>58</v>
      </c>
      <c r="B64" s="21" t="s">
        <v>63</v>
      </c>
      <c r="C64" s="2">
        <v>6</v>
      </c>
      <c r="D64" s="12">
        <f t="shared" si="0"/>
        <v>60</v>
      </c>
      <c r="E64" s="11"/>
    </row>
    <row r="65" spans="1:5" ht="15.75" x14ac:dyDescent="0.25">
      <c r="A65" s="1">
        <v>59</v>
      </c>
      <c r="B65" s="21" t="s">
        <v>64</v>
      </c>
      <c r="C65" s="2">
        <v>9</v>
      </c>
      <c r="D65" s="12">
        <f t="shared" si="0"/>
        <v>90</v>
      </c>
      <c r="E65" s="11"/>
    </row>
    <row r="66" spans="1:5" ht="15.75" x14ac:dyDescent="0.25">
      <c r="A66" s="1">
        <v>60</v>
      </c>
      <c r="B66" s="21" t="s">
        <v>65</v>
      </c>
      <c r="C66" s="2">
        <v>10</v>
      </c>
      <c r="D66" s="12">
        <f t="shared" si="0"/>
        <v>100</v>
      </c>
      <c r="E66" s="11"/>
    </row>
    <row r="67" spans="1:5" ht="15.75" x14ac:dyDescent="0.25">
      <c r="A67" s="1">
        <v>61</v>
      </c>
      <c r="B67" s="21" t="s">
        <v>66</v>
      </c>
      <c r="C67" s="2">
        <v>10</v>
      </c>
      <c r="D67" s="12">
        <f t="shared" si="0"/>
        <v>100</v>
      </c>
      <c r="E67" s="11"/>
    </row>
    <row r="68" spans="1:5" ht="15.75" x14ac:dyDescent="0.25">
      <c r="A68" s="1">
        <v>62</v>
      </c>
      <c r="B68" s="21" t="s">
        <v>67</v>
      </c>
      <c r="C68" s="2">
        <v>9</v>
      </c>
      <c r="D68" s="12">
        <f t="shared" si="0"/>
        <v>90</v>
      </c>
      <c r="E68" s="11"/>
    </row>
    <row r="69" spans="1:5" ht="15.75" x14ac:dyDescent="0.25">
      <c r="A69" s="1">
        <v>63</v>
      </c>
      <c r="B69" s="21" t="s">
        <v>68</v>
      </c>
      <c r="C69" s="2">
        <v>8</v>
      </c>
      <c r="D69" s="12">
        <f t="shared" si="0"/>
        <v>80</v>
      </c>
      <c r="E69" s="11"/>
    </row>
    <row r="70" spans="1:5" ht="15.75" x14ac:dyDescent="0.25">
      <c r="A70" s="1">
        <v>64</v>
      </c>
      <c r="B70" s="21" t="s">
        <v>69</v>
      </c>
      <c r="C70" s="2">
        <v>9</v>
      </c>
      <c r="D70" s="12">
        <f t="shared" si="0"/>
        <v>90</v>
      </c>
      <c r="E70" s="11"/>
    </row>
    <row r="71" spans="1:5" ht="15.75" x14ac:dyDescent="0.25">
      <c r="A71" s="1">
        <v>65</v>
      </c>
      <c r="B71" s="21" t="s">
        <v>70</v>
      </c>
      <c r="C71" s="2">
        <v>8</v>
      </c>
      <c r="D71" s="12">
        <f t="shared" si="0"/>
        <v>80</v>
      </c>
      <c r="E71" s="11"/>
    </row>
    <row r="72" spans="1:5" ht="15.75" x14ac:dyDescent="0.25">
      <c r="A72" s="1">
        <v>66</v>
      </c>
      <c r="B72" s="21" t="s">
        <v>71</v>
      </c>
      <c r="C72" s="2">
        <v>10</v>
      </c>
      <c r="D72" s="12">
        <f t="shared" ref="D72:D86" si="1">(C72/10)*100</f>
        <v>100</v>
      </c>
      <c r="E72" s="11"/>
    </row>
    <row r="73" spans="1:5" ht="15.75" x14ac:dyDescent="0.25">
      <c r="A73" s="1">
        <v>67</v>
      </c>
      <c r="B73" s="21" t="s">
        <v>72</v>
      </c>
      <c r="C73" s="2">
        <v>8</v>
      </c>
      <c r="D73" s="12">
        <f t="shared" si="1"/>
        <v>80</v>
      </c>
      <c r="E73" s="11"/>
    </row>
    <row r="74" spans="1:5" ht="15.75" x14ac:dyDescent="0.25">
      <c r="A74" s="1">
        <v>68</v>
      </c>
      <c r="B74" s="21" t="s">
        <v>73</v>
      </c>
      <c r="C74" s="2">
        <v>8</v>
      </c>
      <c r="D74" s="12">
        <f t="shared" si="1"/>
        <v>80</v>
      </c>
      <c r="E74" s="11"/>
    </row>
    <row r="75" spans="1:5" ht="15.75" x14ac:dyDescent="0.25">
      <c r="A75" s="1">
        <v>69</v>
      </c>
      <c r="B75" s="21" t="s">
        <v>74</v>
      </c>
      <c r="C75" s="2">
        <v>9</v>
      </c>
      <c r="D75" s="12">
        <f t="shared" si="1"/>
        <v>90</v>
      </c>
      <c r="E75" s="11"/>
    </row>
    <row r="76" spans="1:5" ht="15.75" x14ac:dyDescent="0.25">
      <c r="A76" s="1">
        <v>70</v>
      </c>
      <c r="B76" s="21" t="s">
        <v>75</v>
      </c>
      <c r="C76" s="2">
        <v>9</v>
      </c>
      <c r="D76" s="12">
        <f t="shared" si="1"/>
        <v>90</v>
      </c>
      <c r="E76" s="11"/>
    </row>
    <row r="77" spans="1:5" ht="15.75" x14ac:dyDescent="0.25">
      <c r="A77" s="1">
        <v>71</v>
      </c>
      <c r="B77" s="21" t="s">
        <v>76</v>
      </c>
      <c r="C77" s="2">
        <v>9</v>
      </c>
      <c r="D77" s="12">
        <f t="shared" si="1"/>
        <v>90</v>
      </c>
      <c r="E77" s="11"/>
    </row>
    <row r="78" spans="1:5" ht="15.75" x14ac:dyDescent="0.25">
      <c r="A78" s="1">
        <v>72</v>
      </c>
      <c r="B78" s="21" t="s">
        <v>77</v>
      </c>
      <c r="C78" s="2">
        <v>10</v>
      </c>
      <c r="D78" s="12">
        <f t="shared" si="1"/>
        <v>100</v>
      </c>
      <c r="E78" s="11"/>
    </row>
    <row r="79" spans="1:5" ht="15.75" x14ac:dyDescent="0.25">
      <c r="A79" s="1">
        <v>73</v>
      </c>
      <c r="B79" s="21" t="s">
        <v>78</v>
      </c>
      <c r="C79" s="2">
        <v>10</v>
      </c>
      <c r="D79" s="12">
        <f t="shared" si="1"/>
        <v>100</v>
      </c>
      <c r="E79" s="11"/>
    </row>
    <row r="80" spans="1:5" ht="15.75" x14ac:dyDescent="0.25">
      <c r="A80" s="1">
        <v>74</v>
      </c>
      <c r="B80" s="21" t="s">
        <v>79</v>
      </c>
      <c r="C80" s="2">
        <v>9</v>
      </c>
      <c r="D80" s="12">
        <f t="shared" si="1"/>
        <v>90</v>
      </c>
      <c r="E80" s="11"/>
    </row>
    <row r="81" spans="1:5" ht="15.75" x14ac:dyDescent="0.25">
      <c r="A81" s="1">
        <v>75</v>
      </c>
      <c r="B81" s="22" t="s">
        <v>80</v>
      </c>
      <c r="C81" s="2">
        <v>10</v>
      </c>
      <c r="D81" s="12">
        <f t="shared" si="1"/>
        <v>100</v>
      </c>
      <c r="E81" s="11"/>
    </row>
    <row r="82" spans="1:5" ht="15.75" x14ac:dyDescent="0.25">
      <c r="A82" s="1">
        <v>76</v>
      </c>
      <c r="B82" s="21" t="s">
        <v>81</v>
      </c>
      <c r="C82" s="2">
        <v>10</v>
      </c>
      <c r="D82" s="12">
        <f t="shared" si="1"/>
        <v>100</v>
      </c>
      <c r="E82" s="11"/>
    </row>
    <row r="83" spans="1:5" ht="15.75" x14ac:dyDescent="0.25">
      <c r="A83" s="4">
        <v>77</v>
      </c>
      <c r="B83" s="22" t="s">
        <v>82</v>
      </c>
      <c r="C83" s="2">
        <v>9</v>
      </c>
      <c r="D83" s="12">
        <f t="shared" si="1"/>
        <v>90</v>
      </c>
      <c r="E83" s="11"/>
    </row>
    <row r="84" spans="1:5" ht="15.75" x14ac:dyDescent="0.25">
      <c r="A84" s="1">
        <v>78</v>
      </c>
      <c r="B84" s="21" t="s">
        <v>83</v>
      </c>
      <c r="C84" s="2">
        <v>8</v>
      </c>
      <c r="D84" s="12">
        <f t="shared" si="1"/>
        <v>80</v>
      </c>
      <c r="E84" s="11"/>
    </row>
    <row r="85" spans="1:5" ht="15.75" x14ac:dyDescent="0.25">
      <c r="A85" s="1">
        <v>79</v>
      </c>
      <c r="B85" s="21" t="s">
        <v>84</v>
      </c>
      <c r="C85" s="2">
        <v>10</v>
      </c>
      <c r="D85" s="12">
        <f t="shared" si="1"/>
        <v>100</v>
      </c>
      <c r="E85" s="11"/>
    </row>
    <row r="86" spans="1:5" ht="15.75" x14ac:dyDescent="0.25">
      <c r="A86" s="4">
        <v>80</v>
      </c>
      <c r="B86" s="21" t="s">
        <v>85</v>
      </c>
      <c r="C86" s="2">
        <v>9</v>
      </c>
      <c r="D86" s="12">
        <f t="shared" si="1"/>
        <v>90</v>
      </c>
      <c r="E86" s="11"/>
    </row>
    <row r="87" spans="1:5" x14ac:dyDescent="0.25">
      <c r="A87" s="17"/>
      <c r="B87" s="3"/>
      <c r="C87" s="18"/>
      <c r="D87" s="19"/>
      <c r="E87" s="11"/>
    </row>
    <row r="88" spans="1:5" x14ac:dyDescent="0.25">
      <c r="A88" s="17"/>
      <c r="B88" s="3"/>
      <c r="C88" s="18"/>
      <c r="D88" s="19"/>
      <c r="E88" s="11"/>
    </row>
    <row r="89" spans="1:5" x14ac:dyDescent="0.25">
      <c r="A89" s="20"/>
      <c r="B89" s="3"/>
      <c r="C89" s="18"/>
      <c r="D89" s="19"/>
      <c r="E89" s="11"/>
    </row>
    <row r="90" spans="1:5" x14ac:dyDescent="0.25">
      <c r="A90" s="17"/>
      <c r="B90" s="3"/>
      <c r="C90" s="18"/>
      <c r="D90" s="19"/>
      <c r="E90" s="5"/>
    </row>
    <row r="91" spans="1:5" x14ac:dyDescent="0.25">
      <c r="A91" s="17"/>
      <c r="B91" s="3"/>
      <c r="C91" s="18"/>
      <c r="D91" s="19"/>
      <c r="E91" s="5"/>
    </row>
    <row r="92" spans="1:5" x14ac:dyDescent="0.25">
      <c r="A92" s="20"/>
      <c r="B92" s="3"/>
      <c r="C92" s="18"/>
      <c r="D92" s="19"/>
      <c r="E92" s="5"/>
    </row>
    <row r="93" spans="1:5" x14ac:dyDescent="0.25">
      <c r="A93" s="17"/>
      <c r="B93" s="3"/>
      <c r="C93" s="18"/>
      <c r="D93" s="19"/>
      <c r="E93" s="5"/>
    </row>
    <row r="94" spans="1:5" x14ac:dyDescent="0.25">
      <c r="A94" s="17"/>
      <c r="B94" s="3"/>
      <c r="C94" s="18"/>
      <c r="D94" s="19"/>
      <c r="E94" s="5"/>
    </row>
    <row r="95" spans="1:5" x14ac:dyDescent="0.25">
      <c r="A95" s="20"/>
      <c r="B95" s="3"/>
      <c r="C95" s="18"/>
      <c r="D95" s="19"/>
      <c r="E95" s="5"/>
    </row>
    <row r="96" spans="1:5" x14ac:dyDescent="0.25">
      <c r="B96" s="3"/>
    </row>
  </sheetData>
  <mergeCells count="9">
    <mergeCell ref="A1:D1"/>
    <mergeCell ref="A2:D2"/>
    <mergeCell ref="A3:D3"/>
    <mergeCell ref="A5:A6"/>
    <mergeCell ref="D5:D6"/>
    <mergeCell ref="C5:C6"/>
    <mergeCell ref="B5:B6"/>
    <mergeCell ref="C4:D4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F15" sqref="F15"/>
    </sheetView>
  </sheetViews>
  <sheetFormatPr defaultRowHeight="15" x14ac:dyDescent="0.25"/>
  <cols>
    <col min="1" max="1" width="9.140625" style="38"/>
    <col min="2" max="2" width="39.85546875" customWidth="1"/>
    <col min="3" max="3" width="11.5703125" customWidth="1"/>
    <col min="4" max="4" width="11.42578125" customWidth="1"/>
    <col min="147" max="147" width="9.140625" customWidth="1"/>
  </cols>
  <sheetData>
    <row r="1" spans="1:4" ht="23.25" x14ac:dyDescent="0.25">
      <c r="A1" s="23" t="s">
        <v>88</v>
      </c>
      <c r="B1" s="23"/>
      <c r="C1" s="23"/>
      <c r="D1" s="23"/>
    </row>
    <row r="2" spans="1:4" ht="20.25" x14ac:dyDescent="0.25">
      <c r="A2" s="95" t="s">
        <v>89</v>
      </c>
      <c r="B2" s="95"/>
      <c r="C2" s="95"/>
    </row>
    <row r="3" spans="1:4" ht="19.5" thickBot="1" x14ac:dyDescent="0.3">
      <c r="A3" s="24" t="s">
        <v>90</v>
      </c>
      <c r="B3" s="24"/>
      <c r="C3" s="24"/>
      <c r="D3" s="24"/>
    </row>
    <row r="4" spans="1:4" ht="21.75" customHeight="1" x14ac:dyDescent="0.25">
      <c r="A4" s="96" t="s">
        <v>91</v>
      </c>
      <c r="B4" s="98" t="s">
        <v>92</v>
      </c>
      <c r="C4" s="100" t="s">
        <v>93</v>
      </c>
      <c r="D4" s="100"/>
    </row>
    <row r="5" spans="1:4" ht="36" x14ac:dyDescent="0.25">
      <c r="A5" s="97"/>
      <c r="B5" s="99"/>
      <c r="C5" s="25" t="s">
        <v>94</v>
      </c>
      <c r="D5" s="26" t="s">
        <v>5</v>
      </c>
    </row>
    <row r="6" spans="1:4" ht="18.75" x14ac:dyDescent="0.25">
      <c r="A6" s="27">
        <v>1</v>
      </c>
      <c r="B6" s="28" t="s">
        <v>6</v>
      </c>
      <c r="C6" s="29">
        <v>15</v>
      </c>
      <c r="D6" s="30">
        <f>C6/15*100</f>
        <v>100</v>
      </c>
    </row>
    <row r="7" spans="1:4" ht="21" x14ac:dyDescent="0.25">
      <c r="A7" s="27">
        <v>2</v>
      </c>
      <c r="B7" s="28" t="s">
        <v>7</v>
      </c>
      <c r="C7" s="31">
        <v>15</v>
      </c>
      <c r="D7" s="30">
        <f t="shared" ref="D7:D45" si="0">C7/15*100</f>
        <v>100</v>
      </c>
    </row>
    <row r="8" spans="1:4" ht="21" x14ac:dyDescent="0.25">
      <c r="A8" s="27">
        <v>3</v>
      </c>
      <c r="B8" s="28" t="s">
        <v>8</v>
      </c>
      <c r="C8" s="31">
        <v>14</v>
      </c>
      <c r="D8" s="30">
        <f t="shared" si="0"/>
        <v>93.333333333333329</v>
      </c>
    </row>
    <row r="9" spans="1:4" ht="21" x14ac:dyDescent="0.25">
      <c r="A9" s="27">
        <v>4</v>
      </c>
      <c r="B9" s="28" t="s">
        <v>9</v>
      </c>
      <c r="C9" s="31">
        <v>14</v>
      </c>
      <c r="D9" s="30">
        <f t="shared" si="0"/>
        <v>93.333333333333329</v>
      </c>
    </row>
    <row r="10" spans="1:4" ht="21" x14ac:dyDescent="0.25">
      <c r="A10" s="27">
        <v>5</v>
      </c>
      <c r="B10" s="32" t="s">
        <v>10</v>
      </c>
      <c r="C10" s="31">
        <v>9</v>
      </c>
      <c r="D10" s="30">
        <f t="shared" si="0"/>
        <v>60</v>
      </c>
    </row>
    <row r="11" spans="1:4" ht="21" x14ac:dyDescent="0.25">
      <c r="A11" s="27">
        <v>6</v>
      </c>
      <c r="B11" s="28" t="s">
        <v>11</v>
      </c>
      <c r="C11" s="31">
        <v>11</v>
      </c>
      <c r="D11" s="30">
        <f t="shared" si="0"/>
        <v>73.333333333333329</v>
      </c>
    </row>
    <row r="12" spans="1:4" ht="21" x14ac:dyDescent="0.25">
      <c r="A12" s="27">
        <v>7</v>
      </c>
      <c r="B12" s="28" t="s">
        <v>12</v>
      </c>
      <c r="C12" s="31">
        <v>13</v>
      </c>
      <c r="D12" s="30">
        <f t="shared" si="0"/>
        <v>86.666666666666671</v>
      </c>
    </row>
    <row r="13" spans="1:4" ht="21" x14ac:dyDescent="0.25">
      <c r="A13" s="27">
        <v>8</v>
      </c>
      <c r="B13" s="28" t="s">
        <v>13</v>
      </c>
      <c r="C13" s="31">
        <v>14</v>
      </c>
      <c r="D13" s="30">
        <f t="shared" si="0"/>
        <v>93.333333333333329</v>
      </c>
    </row>
    <row r="14" spans="1:4" ht="21" x14ac:dyDescent="0.25">
      <c r="A14" s="27">
        <v>9</v>
      </c>
      <c r="B14" s="28" t="s">
        <v>14</v>
      </c>
      <c r="C14" s="31">
        <v>14</v>
      </c>
      <c r="D14" s="30">
        <f t="shared" si="0"/>
        <v>93.333333333333329</v>
      </c>
    </row>
    <row r="15" spans="1:4" ht="21" x14ac:dyDescent="0.25">
      <c r="A15" s="27">
        <v>10</v>
      </c>
      <c r="B15" s="28" t="s">
        <v>15</v>
      </c>
      <c r="C15" s="31">
        <v>12</v>
      </c>
      <c r="D15" s="30">
        <f t="shared" si="0"/>
        <v>80</v>
      </c>
    </row>
    <row r="16" spans="1:4" ht="21" x14ac:dyDescent="0.25">
      <c r="A16" s="27">
        <v>11</v>
      </c>
      <c r="B16" s="28" t="s">
        <v>16</v>
      </c>
      <c r="C16" s="31">
        <v>14</v>
      </c>
      <c r="D16" s="30">
        <f t="shared" si="0"/>
        <v>93.333333333333329</v>
      </c>
    </row>
    <row r="17" spans="1:4" ht="21" x14ac:dyDescent="0.25">
      <c r="A17" s="27">
        <v>12</v>
      </c>
      <c r="B17" s="28" t="s">
        <v>17</v>
      </c>
      <c r="C17" s="31">
        <v>13</v>
      </c>
      <c r="D17" s="30">
        <f t="shared" si="0"/>
        <v>86.666666666666671</v>
      </c>
    </row>
    <row r="18" spans="1:4" ht="21" x14ac:dyDescent="0.25">
      <c r="A18" s="27">
        <v>13</v>
      </c>
      <c r="B18" s="28" t="s">
        <v>18</v>
      </c>
      <c r="C18" s="31">
        <v>12</v>
      </c>
      <c r="D18" s="30">
        <f t="shared" si="0"/>
        <v>80</v>
      </c>
    </row>
    <row r="19" spans="1:4" ht="21" x14ac:dyDescent="0.25">
      <c r="A19" s="27">
        <v>14</v>
      </c>
      <c r="B19" s="28" t="s">
        <v>19</v>
      </c>
      <c r="C19" s="31">
        <v>13</v>
      </c>
      <c r="D19" s="30">
        <f t="shared" si="0"/>
        <v>86.666666666666671</v>
      </c>
    </row>
    <row r="20" spans="1:4" ht="21" x14ac:dyDescent="0.25">
      <c r="A20" s="27">
        <v>15</v>
      </c>
      <c r="B20" s="28" t="s">
        <v>20</v>
      </c>
      <c r="C20" s="31">
        <v>14</v>
      </c>
      <c r="D20" s="30">
        <f t="shared" si="0"/>
        <v>93.333333333333329</v>
      </c>
    </row>
    <row r="21" spans="1:4" ht="21" x14ac:dyDescent="0.25">
      <c r="A21" s="27">
        <v>16</v>
      </c>
      <c r="B21" s="28" t="s">
        <v>21</v>
      </c>
      <c r="C21" s="31">
        <v>13</v>
      </c>
      <c r="D21" s="30">
        <f t="shared" si="0"/>
        <v>86.666666666666671</v>
      </c>
    </row>
    <row r="22" spans="1:4" ht="21" x14ac:dyDescent="0.25">
      <c r="A22" s="27">
        <v>17</v>
      </c>
      <c r="B22" s="28" t="s">
        <v>22</v>
      </c>
      <c r="C22" s="31">
        <v>11</v>
      </c>
      <c r="D22" s="30">
        <f t="shared" si="0"/>
        <v>73.333333333333329</v>
      </c>
    </row>
    <row r="23" spans="1:4" ht="21" x14ac:dyDescent="0.25">
      <c r="A23" s="27">
        <v>18</v>
      </c>
      <c r="B23" s="28" t="s">
        <v>23</v>
      </c>
      <c r="C23" s="31">
        <v>12</v>
      </c>
      <c r="D23" s="30">
        <f t="shared" si="0"/>
        <v>80</v>
      </c>
    </row>
    <row r="24" spans="1:4" ht="21" x14ac:dyDescent="0.25">
      <c r="A24" s="27">
        <v>19</v>
      </c>
      <c r="B24" s="28" t="s">
        <v>24</v>
      </c>
      <c r="C24" s="31">
        <v>13</v>
      </c>
      <c r="D24" s="30">
        <f t="shared" si="0"/>
        <v>86.666666666666671</v>
      </c>
    </row>
    <row r="25" spans="1:4" ht="21" x14ac:dyDescent="0.25">
      <c r="A25" s="27">
        <v>20</v>
      </c>
      <c r="B25" s="28" t="s">
        <v>25</v>
      </c>
      <c r="C25" s="31">
        <v>11</v>
      </c>
      <c r="D25" s="30">
        <f t="shared" si="0"/>
        <v>73.333333333333329</v>
      </c>
    </row>
    <row r="26" spans="1:4" ht="21" x14ac:dyDescent="0.25">
      <c r="A26" s="27">
        <v>21</v>
      </c>
      <c r="B26" s="28" t="s">
        <v>26</v>
      </c>
      <c r="C26" s="31">
        <v>14</v>
      </c>
      <c r="D26" s="30">
        <f t="shared" si="0"/>
        <v>93.333333333333329</v>
      </c>
    </row>
    <row r="27" spans="1:4" ht="21" x14ac:dyDescent="0.25">
      <c r="A27" s="27">
        <v>22</v>
      </c>
      <c r="B27" s="28" t="s">
        <v>27</v>
      </c>
      <c r="C27" s="31">
        <v>10</v>
      </c>
      <c r="D27" s="30">
        <f t="shared" si="0"/>
        <v>66.666666666666657</v>
      </c>
    </row>
    <row r="28" spans="1:4" ht="21" x14ac:dyDescent="0.25">
      <c r="A28" s="27">
        <v>23</v>
      </c>
      <c r="B28" s="28" t="s">
        <v>28</v>
      </c>
      <c r="C28" s="31">
        <v>11</v>
      </c>
      <c r="D28" s="30">
        <f t="shared" si="0"/>
        <v>73.333333333333329</v>
      </c>
    </row>
    <row r="29" spans="1:4" ht="21" x14ac:dyDescent="0.25">
      <c r="A29" s="27">
        <v>24</v>
      </c>
      <c r="B29" s="28" t="s">
        <v>29</v>
      </c>
      <c r="C29" s="31">
        <v>15</v>
      </c>
      <c r="D29" s="30">
        <f t="shared" si="0"/>
        <v>100</v>
      </c>
    </row>
    <row r="30" spans="1:4" ht="21" x14ac:dyDescent="0.25">
      <c r="A30" s="27">
        <v>25</v>
      </c>
      <c r="B30" s="28" t="s">
        <v>30</v>
      </c>
      <c r="C30" s="31">
        <v>14</v>
      </c>
      <c r="D30" s="30">
        <f t="shared" si="0"/>
        <v>93.333333333333329</v>
      </c>
    </row>
    <row r="31" spans="1:4" ht="21" x14ac:dyDescent="0.25">
      <c r="A31" s="27">
        <v>26</v>
      </c>
      <c r="B31" s="28" t="s">
        <v>31</v>
      </c>
      <c r="C31" s="31">
        <v>15</v>
      </c>
      <c r="D31" s="30">
        <f t="shared" si="0"/>
        <v>100</v>
      </c>
    </row>
    <row r="32" spans="1:4" ht="21" x14ac:dyDescent="0.25">
      <c r="A32" s="27">
        <v>27</v>
      </c>
      <c r="B32" s="28" t="s">
        <v>32</v>
      </c>
      <c r="C32" s="31">
        <v>12</v>
      </c>
      <c r="D32" s="30">
        <f t="shared" si="0"/>
        <v>80</v>
      </c>
    </row>
    <row r="33" spans="1:4" ht="21" x14ac:dyDescent="0.25">
      <c r="A33" s="27">
        <v>28</v>
      </c>
      <c r="B33" s="32" t="s">
        <v>33</v>
      </c>
      <c r="C33" s="31">
        <v>12</v>
      </c>
      <c r="D33" s="30">
        <f t="shared" si="0"/>
        <v>80</v>
      </c>
    </row>
    <row r="34" spans="1:4" ht="21" x14ac:dyDescent="0.25">
      <c r="A34" s="27">
        <v>29</v>
      </c>
      <c r="B34" s="28" t="s">
        <v>34</v>
      </c>
      <c r="C34" s="31">
        <v>15</v>
      </c>
      <c r="D34" s="30">
        <f t="shared" si="0"/>
        <v>100</v>
      </c>
    </row>
    <row r="35" spans="1:4" ht="21" x14ac:dyDescent="0.25">
      <c r="A35" s="27">
        <v>30</v>
      </c>
      <c r="B35" s="28" t="s">
        <v>35</v>
      </c>
      <c r="C35" s="31">
        <v>13</v>
      </c>
      <c r="D35" s="30">
        <f t="shared" si="0"/>
        <v>86.666666666666671</v>
      </c>
    </row>
    <row r="36" spans="1:4" ht="21" x14ac:dyDescent="0.25">
      <c r="A36" s="27">
        <v>31</v>
      </c>
      <c r="B36" s="28" t="s">
        <v>36</v>
      </c>
      <c r="C36" s="31">
        <v>13</v>
      </c>
      <c r="D36" s="30">
        <f t="shared" si="0"/>
        <v>86.666666666666671</v>
      </c>
    </row>
    <row r="37" spans="1:4" ht="21" x14ac:dyDescent="0.25">
      <c r="A37" s="27">
        <v>32</v>
      </c>
      <c r="B37" s="28" t="s">
        <v>37</v>
      </c>
      <c r="C37" s="31">
        <v>12</v>
      </c>
      <c r="D37" s="30">
        <f t="shared" si="0"/>
        <v>80</v>
      </c>
    </row>
    <row r="38" spans="1:4" ht="21" x14ac:dyDescent="0.25">
      <c r="A38" s="27">
        <v>33</v>
      </c>
      <c r="B38" s="28" t="s">
        <v>38</v>
      </c>
      <c r="C38" s="31">
        <v>15</v>
      </c>
      <c r="D38" s="30">
        <f t="shared" si="0"/>
        <v>100</v>
      </c>
    </row>
    <row r="39" spans="1:4" ht="21" x14ac:dyDescent="0.25">
      <c r="A39" s="27">
        <v>34</v>
      </c>
      <c r="B39" s="28" t="s">
        <v>39</v>
      </c>
      <c r="C39" s="31">
        <v>10</v>
      </c>
      <c r="D39" s="30">
        <f t="shared" si="0"/>
        <v>66.666666666666657</v>
      </c>
    </row>
    <row r="40" spans="1:4" ht="21" x14ac:dyDescent="0.25">
      <c r="A40" s="27">
        <v>35</v>
      </c>
      <c r="B40" s="32" t="s">
        <v>40</v>
      </c>
      <c r="C40" s="31">
        <v>10</v>
      </c>
      <c r="D40" s="30">
        <f t="shared" si="0"/>
        <v>66.666666666666657</v>
      </c>
    </row>
    <row r="41" spans="1:4" ht="21" x14ac:dyDescent="0.25">
      <c r="A41" s="27">
        <v>36</v>
      </c>
      <c r="B41" s="32" t="s">
        <v>41</v>
      </c>
      <c r="C41" s="31">
        <v>14</v>
      </c>
      <c r="D41" s="30">
        <f t="shared" si="0"/>
        <v>93.333333333333329</v>
      </c>
    </row>
    <row r="42" spans="1:4" ht="21" x14ac:dyDescent="0.25">
      <c r="A42" s="27">
        <v>37</v>
      </c>
      <c r="B42" s="28" t="s">
        <v>42</v>
      </c>
      <c r="C42" s="31">
        <v>9</v>
      </c>
      <c r="D42" s="30">
        <f t="shared" si="0"/>
        <v>60</v>
      </c>
    </row>
    <row r="43" spans="1:4" ht="21" x14ac:dyDescent="0.25">
      <c r="A43" s="27">
        <v>38</v>
      </c>
      <c r="B43" s="28" t="s">
        <v>43</v>
      </c>
      <c r="C43" s="31">
        <v>11</v>
      </c>
      <c r="D43" s="30">
        <f t="shared" si="0"/>
        <v>73.333333333333329</v>
      </c>
    </row>
    <row r="44" spans="1:4" ht="21" x14ac:dyDescent="0.25">
      <c r="A44" s="27">
        <v>39</v>
      </c>
      <c r="B44" s="28" t="s">
        <v>44</v>
      </c>
      <c r="C44" s="31">
        <v>13</v>
      </c>
      <c r="D44" s="30">
        <f t="shared" si="0"/>
        <v>86.666666666666671</v>
      </c>
    </row>
    <row r="45" spans="1:4" ht="21" x14ac:dyDescent="0.25">
      <c r="A45" s="27">
        <v>40</v>
      </c>
      <c r="B45" s="28" t="s">
        <v>45</v>
      </c>
      <c r="C45" s="31">
        <v>14</v>
      </c>
      <c r="D45" s="30">
        <f t="shared" si="0"/>
        <v>93.333333333333329</v>
      </c>
    </row>
    <row r="46" spans="1:4" ht="19.5" thickBot="1" x14ac:dyDescent="0.3">
      <c r="A46" s="24" t="s">
        <v>90</v>
      </c>
      <c r="B46" s="33"/>
      <c r="C46" s="34"/>
      <c r="D46" s="34"/>
    </row>
    <row r="47" spans="1:4" ht="16.5" x14ac:dyDescent="0.25">
      <c r="A47" s="96" t="s">
        <v>91</v>
      </c>
      <c r="B47" s="102" t="s">
        <v>92</v>
      </c>
      <c r="C47" s="100" t="s">
        <v>93</v>
      </c>
      <c r="D47" s="100"/>
    </row>
    <row r="48" spans="1:4" ht="36.75" thickBot="1" x14ac:dyDescent="0.3">
      <c r="A48" s="101"/>
      <c r="B48" s="103"/>
      <c r="C48" s="25" t="s">
        <v>94</v>
      </c>
      <c r="D48" s="26" t="s">
        <v>5</v>
      </c>
    </row>
    <row r="49" spans="1:4" ht="21" x14ac:dyDescent="0.25">
      <c r="A49" s="35">
        <v>41</v>
      </c>
      <c r="B49" s="28" t="s">
        <v>46</v>
      </c>
      <c r="C49" s="31">
        <v>14</v>
      </c>
      <c r="D49" s="30">
        <f t="shared" ref="D49:D88" si="1">C49/15*100</f>
        <v>93.333333333333329</v>
      </c>
    </row>
    <row r="50" spans="1:4" ht="21" x14ac:dyDescent="0.25">
      <c r="A50" s="27">
        <v>42</v>
      </c>
      <c r="B50" s="28" t="s">
        <v>47</v>
      </c>
      <c r="C50" s="31">
        <v>12</v>
      </c>
      <c r="D50" s="30">
        <f t="shared" si="1"/>
        <v>80</v>
      </c>
    </row>
    <row r="51" spans="1:4" ht="21" x14ac:dyDescent="0.25">
      <c r="A51" s="27">
        <v>43</v>
      </c>
      <c r="B51" s="28" t="s">
        <v>48</v>
      </c>
      <c r="C51" s="31">
        <v>14</v>
      </c>
      <c r="D51" s="30">
        <f t="shared" si="1"/>
        <v>93.333333333333329</v>
      </c>
    </row>
    <row r="52" spans="1:4" ht="21" x14ac:dyDescent="0.25">
      <c r="A52" s="35">
        <v>44</v>
      </c>
      <c r="B52" s="28" t="s">
        <v>49</v>
      </c>
      <c r="C52" s="31">
        <v>13</v>
      </c>
      <c r="D52" s="30">
        <f t="shared" si="1"/>
        <v>86.666666666666671</v>
      </c>
    </row>
    <row r="53" spans="1:4" ht="21" x14ac:dyDescent="0.25">
      <c r="A53" s="27">
        <v>45</v>
      </c>
      <c r="B53" s="28" t="s">
        <v>50</v>
      </c>
      <c r="C53" s="31">
        <v>12</v>
      </c>
      <c r="D53" s="30">
        <f t="shared" si="1"/>
        <v>80</v>
      </c>
    </row>
    <row r="54" spans="1:4" ht="21" x14ac:dyDescent="0.25">
      <c r="A54" s="27">
        <v>46</v>
      </c>
      <c r="B54" s="32" t="s">
        <v>51</v>
      </c>
      <c r="C54" s="31">
        <v>11</v>
      </c>
      <c r="D54" s="30">
        <f t="shared" si="1"/>
        <v>73.333333333333329</v>
      </c>
    </row>
    <row r="55" spans="1:4" ht="21" x14ac:dyDescent="0.25">
      <c r="A55" s="35">
        <v>47</v>
      </c>
      <c r="B55" s="28" t="s">
        <v>52</v>
      </c>
      <c r="C55" s="31">
        <v>14</v>
      </c>
      <c r="D55" s="30">
        <f t="shared" si="1"/>
        <v>93.333333333333329</v>
      </c>
    </row>
    <row r="56" spans="1:4" ht="21" x14ac:dyDescent="0.25">
      <c r="A56" s="27">
        <v>48</v>
      </c>
      <c r="B56" s="28" t="s">
        <v>53</v>
      </c>
      <c r="C56" s="31">
        <v>11</v>
      </c>
      <c r="D56" s="30">
        <f t="shared" si="1"/>
        <v>73.333333333333329</v>
      </c>
    </row>
    <row r="57" spans="1:4" ht="21" x14ac:dyDescent="0.25">
      <c r="A57" s="27">
        <v>49</v>
      </c>
      <c r="B57" s="28" t="s">
        <v>54</v>
      </c>
      <c r="C57" s="31">
        <v>13</v>
      </c>
      <c r="D57" s="30">
        <f t="shared" si="1"/>
        <v>86.666666666666671</v>
      </c>
    </row>
    <row r="58" spans="1:4" ht="21" x14ac:dyDescent="0.25">
      <c r="A58" s="35">
        <v>50</v>
      </c>
      <c r="B58" s="28" t="s">
        <v>55</v>
      </c>
      <c r="C58" s="31">
        <v>10</v>
      </c>
      <c r="D58" s="30">
        <f t="shared" si="1"/>
        <v>66.666666666666657</v>
      </c>
    </row>
    <row r="59" spans="1:4" ht="21" x14ac:dyDescent="0.25">
      <c r="A59" s="27">
        <v>51</v>
      </c>
      <c r="B59" s="28" t="s">
        <v>56</v>
      </c>
      <c r="C59" s="31">
        <v>11</v>
      </c>
      <c r="D59" s="30">
        <f t="shared" si="1"/>
        <v>73.333333333333329</v>
      </c>
    </row>
    <row r="60" spans="1:4" ht="21" x14ac:dyDescent="0.25">
      <c r="A60" s="27">
        <v>52</v>
      </c>
      <c r="B60" s="28" t="s">
        <v>57</v>
      </c>
      <c r="C60" s="31">
        <v>11</v>
      </c>
      <c r="D60" s="30">
        <f t="shared" si="1"/>
        <v>73.333333333333329</v>
      </c>
    </row>
    <row r="61" spans="1:4" ht="21" x14ac:dyDescent="0.25">
      <c r="A61" s="35">
        <v>53</v>
      </c>
      <c r="B61" s="28" t="s">
        <v>58</v>
      </c>
      <c r="C61" s="31">
        <v>11</v>
      </c>
      <c r="D61" s="30">
        <f t="shared" si="1"/>
        <v>73.333333333333329</v>
      </c>
    </row>
    <row r="62" spans="1:4" ht="21" x14ac:dyDescent="0.25">
      <c r="A62" s="27">
        <v>54</v>
      </c>
      <c r="B62" s="28" t="s">
        <v>59</v>
      </c>
      <c r="C62" s="31">
        <v>12</v>
      </c>
      <c r="D62" s="30">
        <f t="shared" si="1"/>
        <v>80</v>
      </c>
    </row>
    <row r="63" spans="1:4" ht="21" x14ac:dyDescent="0.25">
      <c r="A63" s="27">
        <v>55</v>
      </c>
      <c r="B63" s="28" t="s">
        <v>60</v>
      </c>
      <c r="C63" s="31">
        <v>15</v>
      </c>
      <c r="D63" s="30">
        <f t="shared" si="1"/>
        <v>100</v>
      </c>
    </row>
    <row r="64" spans="1:4" ht="21" x14ac:dyDescent="0.25">
      <c r="A64" s="35">
        <v>56</v>
      </c>
      <c r="B64" s="28" t="s">
        <v>61</v>
      </c>
      <c r="C64" s="31">
        <v>15</v>
      </c>
      <c r="D64" s="30">
        <f t="shared" si="1"/>
        <v>100</v>
      </c>
    </row>
    <row r="65" spans="1:4" ht="21" x14ac:dyDescent="0.25">
      <c r="A65" s="27">
        <v>57</v>
      </c>
      <c r="B65" s="28" t="s">
        <v>62</v>
      </c>
      <c r="C65" s="31">
        <v>11</v>
      </c>
      <c r="D65" s="30">
        <f t="shared" si="1"/>
        <v>73.333333333333329</v>
      </c>
    </row>
    <row r="66" spans="1:4" ht="21" x14ac:dyDescent="0.25">
      <c r="A66" s="27">
        <v>58</v>
      </c>
      <c r="B66" s="28" t="s">
        <v>63</v>
      </c>
      <c r="C66" s="31">
        <v>10</v>
      </c>
      <c r="D66" s="30">
        <f t="shared" si="1"/>
        <v>66.666666666666657</v>
      </c>
    </row>
    <row r="67" spans="1:4" ht="21" x14ac:dyDescent="0.25">
      <c r="A67" s="35">
        <v>59</v>
      </c>
      <c r="B67" s="28" t="s">
        <v>64</v>
      </c>
      <c r="C67" s="31">
        <v>12</v>
      </c>
      <c r="D67" s="30">
        <f t="shared" si="1"/>
        <v>80</v>
      </c>
    </row>
    <row r="68" spans="1:4" ht="21" x14ac:dyDescent="0.25">
      <c r="A68" s="27">
        <v>60</v>
      </c>
      <c r="B68" s="28" t="s">
        <v>65</v>
      </c>
      <c r="C68" s="31">
        <v>15</v>
      </c>
      <c r="D68" s="30">
        <f t="shared" si="1"/>
        <v>100</v>
      </c>
    </row>
    <row r="69" spans="1:4" ht="21" x14ac:dyDescent="0.25">
      <c r="A69" s="27">
        <v>61</v>
      </c>
      <c r="B69" s="28" t="s">
        <v>66</v>
      </c>
      <c r="C69" s="31">
        <v>14</v>
      </c>
      <c r="D69" s="30">
        <f t="shared" si="1"/>
        <v>93.333333333333329</v>
      </c>
    </row>
    <row r="70" spans="1:4" ht="21" x14ac:dyDescent="0.25">
      <c r="A70" s="35">
        <v>62</v>
      </c>
      <c r="B70" s="28" t="s">
        <v>67</v>
      </c>
      <c r="C70" s="31">
        <v>14</v>
      </c>
      <c r="D70" s="30">
        <f t="shared" si="1"/>
        <v>93.333333333333329</v>
      </c>
    </row>
    <row r="71" spans="1:4" ht="21" x14ac:dyDescent="0.25">
      <c r="A71" s="27">
        <v>63</v>
      </c>
      <c r="B71" s="28" t="s">
        <v>68</v>
      </c>
      <c r="C71" s="31">
        <v>12</v>
      </c>
      <c r="D71" s="30">
        <f t="shared" si="1"/>
        <v>80</v>
      </c>
    </row>
    <row r="72" spans="1:4" ht="21" x14ac:dyDescent="0.25">
      <c r="A72" s="27">
        <v>64</v>
      </c>
      <c r="B72" s="28" t="s">
        <v>69</v>
      </c>
      <c r="C72" s="31">
        <v>15</v>
      </c>
      <c r="D72" s="30">
        <f t="shared" si="1"/>
        <v>100</v>
      </c>
    </row>
    <row r="73" spans="1:4" ht="21" x14ac:dyDescent="0.25">
      <c r="A73" s="35">
        <v>65</v>
      </c>
      <c r="B73" s="28" t="s">
        <v>70</v>
      </c>
      <c r="C73" s="31">
        <v>15</v>
      </c>
      <c r="D73" s="30">
        <f t="shared" si="1"/>
        <v>100</v>
      </c>
    </row>
    <row r="74" spans="1:4" ht="21" x14ac:dyDescent="0.25">
      <c r="A74" s="27">
        <v>66</v>
      </c>
      <c r="B74" s="28" t="s">
        <v>71</v>
      </c>
      <c r="C74" s="31">
        <v>15</v>
      </c>
      <c r="D74" s="30">
        <f t="shared" si="1"/>
        <v>100</v>
      </c>
    </row>
    <row r="75" spans="1:4" ht="21" x14ac:dyDescent="0.25">
      <c r="A75" s="27">
        <v>67</v>
      </c>
      <c r="B75" s="28" t="s">
        <v>72</v>
      </c>
      <c r="C75" s="31">
        <v>11</v>
      </c>
      <c r="D75" s="30">
        <f t="shared" si="1"/>
        <v>73.333333333333329</v>
      </c>
    </row>
    <row r="76" spans="1:4" ht="21" x14ac:dyDescent="0.25">
      <c r="A76" s="35">
        <v>68</v>
      </c>
      <c r="B76" s="28" t="s">
        <v>73</v>
      </c>
      <c r="C76" s="31">
        <v>11</v>
      </c>
      <c r="D76" s="30">
        <f t="shared" si="1"/>
        <v>73.333333333333329</v>
      </c>
    </row>
    <row r="77" spans="1:4" ht="21" x14ac:dyDescent="0.25">
      <c r="A77" s="27">
        <v>69</v>
      </c>
      <c r="B77" s="28" t="s">
        <v>74</v>
      </c>
      <c r="C77" s="31">
        <v>15</v>
      </c>
      <c r="D77" s="30">
        <f t="shared" si="1"/>
        <v>100</v>
      </c>
    </row>
    <row r="78" spans="1:4" ht="21" x14ac:dyDescent="0.25">
      <c r="A78" s="27">
        <v>70</v>
      </c>
      <c r="B78" s="28" t="s">
        <v>75</v>
      </c>
      <c r="C78" s="31">
        <v>12</v>
      </c>
      <c r="D78" s="30">
        <f t="shared" si="1"/>
        <v>80</v>
      </c>
    </row>
    <row r="79" spans="1:4" ht="21" x14ac:dyDescent="0.25">
      <c r="A79" s="35">
        <v>71</v>
      </c>
      <c r="B79" s="28" t="s">
        <v>76</v>
      </c>
      <c r="C79" s="31">
        <v>13</v>
      </c>
      <c r="D79" s="30">
        <f t="shared" si="1"/>
        <v>86.666666666666671</v>
      </c>
    </row>
    <row r="80" spans="1:4" ht="21" x14ac:dyDescent="0.25">
      <c r="A80" s="27">
        <v>72</v>
      </c>
      <c r="B80" s="28" t="s">
        <v>77</v>
      </c>
      <c r="C80" s="31">
        <v>15</v>
      </c>
      <c r="D80" s="30">
        <f t="shared" si="1"/>
        <v>100</v>
      </c>
    </row>
    <row r="81" spans="1:4" ht="21" x14ac:dyDescent="0.25">
      <c r="A81" s="27">
        <v>73</v>
      </c>
      <c r="B81" s="28" t="s">
        <v>78</v>
      </c>
      <c r="C81" s="31">
        <v>15</v>
      </c>
      <c r="D81" s="30">
        <f t="shared" si="1"/>
        <v>100</v>
      </c>
    </row>
    <row r="82" spans="1:4" ht="21" x14ac:dyDescent="0.25">
      <c r="A82" s="35">
        <v>74</v>
      </c>
      <c r="B82" s="28" t="s">
        <v>79</v>
      </c>
      <c r="C82" s="31">
        <v>14</v>
      </c>
      <c r="D82" s="30">
        <f t="shared" si="1"/>
        <v>93.333333333333329</v>
      </c>
    </row>
    <row r="83" spans="1:4" ht="21" x14ac:dyDescent="0.25">
      <c r="A83" s="27">
        <v>75</v>
      </c>
      <c r="B83" s="32" t="s">
        <v>80</v>
      </c>
      <c r="C83" s="31">
        <v>9</v>
      </c>
      <c r="D83" s="30">
        <f t="shared" si="1"/>
        <v>60</v>
      </c>
    </row>
    <row r="84" spans="1:4" ht="21" x14ac:dyDescent="0.25">
      <c r="A84" s="27">
        <v>76</v>
      </c>
      <c r="B84" s="28" t="s">
        <v>81</v>
      </c>
      <c r="C84" s="31">
        <v>15</v>
      </c>
      <c r="D84" s="30">
        <f t="shared" si="1"/>
        <v>100</v>
      </c>
    </row>
    <row r="85" spans="1:4" ht="21" x14ac:dyDescent="0.25">
      <c r="A85" s="35">
        <v>77</v>
      </c>
      <c r="B85" s="32" t="s">
        <v>82</v>
      </c>
      <c r="C85" s="31">
        <v>12</v>
      </c>
      <c r="D85" s="30">
        <f t="shared" si="1"/>
        <v>80</v>
      </c>
    </row>
    <row r="86" spans="1:4" ht="21" x14ac:dyDescent="0.25">
      <c r="A86" s="27">
        <v>78</v>
      </c>
      <c r="B86" s="28" t="s">
        <v>83</v>
      </c>
      <c r="C86" s="31">
        <v>8</v>
      </c>
      <c r="D86" s="30">
        <f t="shared" si="1"/>
        <v>53.333333333333336</v>
      </c>
    </row>
    <row r="87" spans="1:4" ht="21" x14ac:dyDescent="0.25">
      <c r="A87" s="27">
        <v>79</v>
      </c>
      <c r="B87" s="28" t="s">
        <v>84</v>
      </c>
      <c r="C87" s="31">
        <v>15</v>
      </c>
      <c r="D87" s="30">
        <f t="shared" si="1"/>
        <v>100</v>
      </c>
    </row>
    <row r="88" spans="1:4" ht="21" x14ac:dyDescent="0.25">
      <c r="A88" s="35">
        <v>80</v>
      </c>
      <c r="B88" s="28" t="s">
        <v>85</v>
      </c>
      <c r="C88" s="31">
        <v>7</v>
      </c>
      <c r="D88" s="30">
        <f t="shared" si="1"/>
        <v>46.666666666666664</v>
      </c>
    </row>
    <row r="89" spans="1:4" x14ac:dyDescent="0.25">
      <c r="A89" s="36"/>
      <c r="B89" s="36"/>
      <c r="C89" s="34"/>
      <c r="D89" s="34"/>
    </row>
    <row r="90" spans="1:4" x14ac:dyDescent="0.25">
      <c r="A90" s="36"/>
      <c r="B90" s="37"/>
      <c r="C90" s="34"/>
      <c r="D90" s="34"/>
    </row>
    <row r="91" spans="1:4" x14ac:dyDescent="0.25">
      <c r="A91" s="36"/>
      <c r="B91" s="36"/>
      <c r="C91" s="34"/>
      <c r="D91" s="34"/>
    </row>
    <row r="92" spans="1:4" x14ac:dyDescent="0.25">
      <c r="A92" t="s">
        <v>95</v>
      </c>
      <c r="B92" s="36"/>
      <c r="C92" s="34"/>
      <c r="D92" s="34"/>
    </row>
  </sheetData>
  <mergeCells count="7">
    <mergeCell ref="A2:C2"/>
    <mergeCell ref="A4:A5"/>
    <mergeCell ref="B4:B5"/>
    <mergeCell ref="C4:D4"/>
    <mergeCell ref="A47:A48"/>
    <mergeCell ref="B47:B48"/>
    <mergeCell ref="C47:D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H17" sqref="H17"/>
    </sheetView>
  </sheetViews>
  <sheetFormatPr defaultRowHeight="15" x14ac:dyDescent="0.25"/>
  <cols>
    <col min="1" max="1" width="10.85546875" style="51" customWidth="1"/>
    <col min="2" max="2" width="31.42578125" customWidth="1"/>
    <col min="3" max="3" width="11" customWidth="1"/>
    <col min="4" max="4" width="11.7109375" customWidth="1"/>
    <col min="6" max="6" width="10.140625" customWidth="1"/>
  </cols>
  <sheetData>
    <row r="1" spans="1:6" ht="18.75" x14ac:dyDescent="0.3">
      <c r="A1" s="104" t="s">
        <v>96</v>
      </c>
      <c r="B1" s="104"/>
      <c r="C1" s="104"/>
      <c r="D1" s="104"/>
      <c r="E1" s="104"/>
      <c r="F1" s="104"/>
    </row>
    <row r="2" spans="1:6" ht="45" x14ac:dyDescent="0.25">
      <c r="A2" s="39" t="s">
        <v>97</v>
      </c>
      <c r="B2" s="40" t="s">
        <v>1</v>
      </c>
      <c r="C2" s="41" t="s">
        <v>98</v>
      </c>
      <c r="D2" s="42" t="s">
        <v>99</v>
      </c>
      <c r="E2" s="43" t="s">
        <v>100</v>
      </c>
      <c r="F2" s="43" t="s">
        <v>101</v>
      </c>
    </row>
    <row r="3" spans="1:6" x14ac:dyDescent="0.25">
      <c r="A3" s="44" t="s">
        <v>102</v>
      </c>
      <c r="B3" s="45" t="s">
        <v>6</v>
      </c>
      <c r="C3" s="46">
        <v>9</v>
      </c>
      <c r="D3" s="46">
        <v>9</v>
      </c>
      <c r="E3" s="45">
        <v>9</v>
      </c>
      <c r="F3" s="47">
        <f>(D3/E3)*100</f>
        <v>100</v>
      </c>
    </row>
    <row r="4" spans="1:6" x14ac:dyDescent="0.25">
      <c r="A4" s="44" t="s">
        <v>103</v>
      </c>
      <c r="B4" s="45" t="s">
        <v>7</v>
      </c>
      <c r="C4" s="46">
        <v>9</v>
      </c>
      <c r="D4" s="46">
        <v>9</v>
      </c>
      <c r="E4" s="45">
        <v>9</v>
      </c>
      <c r="F4" s="47">
        <f t="shared" ref="F4:F67" si="0">(D4/E4)*100</f>
        <v>100</v>
      </c>
    </row>
    <row r="5" spans="1:6" x14ac:dyDescent="0.25">
      <c r="A5" s="44" t="s">
        <v>104</v>
      </c>
      <c r="B5" s="45" t="s">
        <v>8</v>
      </c>
      <c r="C5" s="46">
        <v>9</v>
      </c>
      <c r="D5" s="46">
        <v>9</v>
      </c>
      <c r="E5" s="45">
        <v>9</v>
      </c>
      <c r="F5" s="47">
        <f t="shared" si="0"/>
        <v>100</v>
      </c>
    </row>
    <row r="6" spans="1:6" x14ac:dyDescent="0.25">
      <c r="A6" s="44" t="s">
        <v>105</v>
      </c>
      <c r="B6" s="45" t="s">
        <v>9</v>
      </c>
      <c r="C6" s="46">
        <v>9</v>
      </c>
      <c r="D6" s="46">
        <v>9</v>
      </c>
      <c r="E6" s="45">
        <v>9</v>
      </c>
      <c r="F6" s="47">
        <f t="shared" si="0"/>
        <v>100</v>
      </c>
    </row>
    <row r="7" spans="1:6" x14ac:dyDescent="0.25">
      <c r="A7" s="44" t="s">
        <v>106</v>
      </c>
      <c r="B7" s="48" t="s">
        <v>10</v>
      </c>
      <c r="C7" s="46">
        <v>9</v>
      </c>
      <c r="D7" s="46">
        <v>9</v>
      </c>
      <c r="E7" s="45">
        <v>9</v>
      </c>
      <c r="F7" s="47">
        <f t="shared" si="0"/>
        <v>100</v>
      </c>
    </row>
    <row r="8" spans="1:6" x14ac:dyDescent="0.25">
      <c r="A8" s="44" t="s">
        <v>107</v>
      </c>
      <c r="B8" s="45" t="s">
        <v>11</v>
      </c>
      <c r="C8" s="46">
        <v>3</v>
      </c>
      <c r="D8" s="46">
        <v>3</v>
      </c>
      <c r="E8" s="45">
        <v>9</v>
      </c>
      <c r="F8" s="47">
        <f t="shared" si="0"/>
        <v>33.333333333333329</v>
      </c>
    </row>
    <row r="9" spans="1:6" x14ac:dyDescent="0.25">
      <c r="A9" s="44" t="s">
        <v>108</v>
      </c>
      <c r="B9" s="45" t="s">
        <v>12</v>
      </c>
      <c r="C9" s="46">
        <v>9</v>
      </c>
      <c r="D9" s="46">
        <v>9</v>
      </c>
      <c r="E9" s="45">
        <v>9</v>
      </c>
      <c r="F9" s="47">
        <f t="shared" si="0"/>
        <v>100</v>
      </c>
    </row>
    <row r="10" spans="1:6" x14ac:dyDescent="0.25">
      <c r="A10" s="44" t="s">
        <v>109</v>
      </c>
      <c r="B10" s="45" t="s">
        <v>13</v>
      </c>
      <c r="C10" s="46">
        <v>9</v>
      </c>
      <c r="D10" s="46">
        <v>9</v>
      </c>
      <c r="E10" s="45">
        <v>9</v>
      </c>
      <c r="F10" s="47">
        <f t="shared" si="0"/>
        <v>100</v>
      </c>
    </row>
    <row r="11" spans="1:6" ht="15.75" thickBot="1" x14ac:dyDescent="0.3">
      <c r="A11" s="49" t="s">
        <v>110</v>
      </c>
      <c r="B11" s="45" t="s">
        <v>14</v>
      </c>
      <c r="C11" s="46">
        <v>9</v>
      </c>
      <c r="D11" s="46">
        <v>9</v>
      </c>
      <c r="E11" s="45">
        <v>9</v>
      </c>
      <c r="F11" s="47">
        <f t="shared" si="0"/>
        <v>100</v>
      </c>
    </row>
    <row r="12" spans="1:6" ht="15.75" thickBot="1" x14ac:dyDescent="0.3">
      <c r="A12" s="49" t="s">
        <v>111</v>
      </c>
      <c r="B12" s="45" t="s">
        <v>15</v>
      </c>
      <c r="C12" s="46">
        <v>9</v>
      </c>
      <c r="D12" s="46">
        <v>9</v>
      </c>
      <c r="E12" s="45">
        <v>9</v>
      </c>
      <c r="F12" s="47">
        <f t="shared" si="0"/>
        <v>100</v>
      </c>
    </row>
    <row r="13" spans="1:6" ht="15.75" thickBot="1" x14ac:dyDescent="0.3">
      <c r="A13" s="49" t="s">
        <v>112</v>
      </c>
      <c r="B13" s="45" t="s">
        <v>16</v>
      </c>
      <c r="C13" s="46">
        <v>9</v>
      </c>
      <c r="D13" s="46">
        <v>9</v>
      </c>
      <c r="E13" s="45">
        <v>9</v>
      </c>
      <c r="F13" s="47">
        <f t="shared" si="0"/>
        <v>100</v>
      </c>
    </row>
    <row r="14" spans="1:6" ht="15.75" thickBot="1" x14ac:dyDescent="0.3">
      <c r="A14" s="49" t="s">
        <v>113</v>
      </c>
      <c r="B14" s="45" t="s">
        <v>17</v>
      </c>
      <c r="C14" s="46">
        <v>9</v>
      </c>
      <c r="D14" s="46">
        <v>9</v>
      </c>
      <c r="E14" s="45">
        <v>9</v>
      </c>
      <c r="F14" s="47">
        <f t="shared" si="0"/>
        <v>100</v>
      </c>
    </row>
    <row r="15" spans="1:6" ht="15.75" thickBot="1" x14ac:dyDescent="0.3">
      <c r="A15" s="49" t="s">
        <v>114</v>
      </c>
      <c r="B15" s="45" t="s">
        <v>18</v>
      </c>
      <c r="C15" s="46">
        <v>9</v>
      </c>
      <c r="D15" s="46">
        <v>9</v>
      </c>
      <c r="E15" s="45">
        <v>9</v>
      </c>
      <c r="F15" s="47">
        <f t="shared" si="0"/>
        <v>100</v>
      </c>
    </row>
    <row r="16" spans="1:6" ht="15.75" thickBot="1" x14ac:dyDescent="0.3">
      <c r="A16" s="49" t="s">
        <v>115</v>
      </c>
      <c r="B16" s="45" t="s">
        <v>19</v>
      </c>
      <c r="C16" s="46">
        <v>9</v>
      </c>
      <c r="D16" s="46">
        <v>9</v>
      </c>
      <c r="E16" s="45">
        <v>9</v>
      </c>
      <c r="F16" s="47">
        <f t="shared" si="0"/>
        <v>100</v>
      </c>
    </row>
    <row r="17" spans="1:6" ht="15.75" thickBot="1" x14ac:dyDescent="0.3">
      <c r="A17" s="49" t="s">
        <v>116</v>
      </c>
      <c r="B17" s="45" t="s">
        <v>20</v>
      </c>
      <c r="C17" s="46">
        <v>9</v>
      </c>
      <c r="D17" s="46">
        <v>9</v>
      </c>
      <c r="E17" s="45">
        <v>9</v>
      </c>
      <c r="F17" s="47">
        <f t="shared" si="0"/>
        <v>100</v>
      </c>
    </row>
    <row r="18" spans="1:6" ht="15.75" thickBot="1" x14ac:dyDescent="0.3">
      <c r="A18" s="49" t="s">
        <v>117</v>
      </c>
      <c r="B18" s="45" t="s">
        <v>21</v>
      </c>
      <c r="C18" s="46">
        <v>9</v>
      </c>
      <c r="D18" s="46">
        <v>9</v>
      </c>
      <c r="E18" s="45">
        <v>9</v>
      </c>
      <c r="F18" s="47">
        <f t="shared" si="0"/>
        <v>100</v>
      </c>
    </row>
    <row r="19" spans="1:6" ht="15.75" thickBot="1" x14ac:dyDescent="0.3">
      <c r="A19" s="49" t="s">
        <v>118</v>
      </c>
      <c r="B19" s="45" t="s">
        <v>22</v>
      </c>
      <c r="C19" s="46">
        <v>6</v>
      </c>
      <c r="D19" s="46">
        <v>6</v>
      </c>
      <c r="E19" s="45">
        <v>9</v>
      </c>
      <c r="F19" s="47">
        <f t="shared" si="0"/>
        <v>66.666666666666657</v>
      </c>
    </row>
    <row r="20" spans="1:6" ht="15.75" thickBot="1" x14ac:dyDescent="0.3">
      <c r="A20" s="49" t="s">
        <v>119</v>
      </c>
      <c r="B20" s="45" t="s">
        <v>23</v>
      </c>
      <c r="C20" s="46">
        <v>3</v>
      </c>
      <c r="D20" s="46">
        <v>3</v>
      </c>
      <c r="E20" s="45">
        <v>9</v>
      </c>
      <c r="F20" s="47">
        <f t="shared" si="0"/>
        <v>33.333333333333329</v>
      </c>
    </row>
    <row r="21" spans="1:6" ht="15.75" thickBot="1" x14ac:dyDescent="0.3">
      <c r="A21" s="49" t="s">
        <v>120</v>
      </c>
      <c r="B21" s="45" t="s">
        <v>24</v>
      </c>
      <c r="C21" s="46">
        <v>9</v>
      </c>
      <c r="D21" s="46">
        <v>9</v>
      </c>
      <c r="E21" s="45">
        <v>9</v>
      </c>
      <c r="F21" s="47">
        <f t="shared" si="0"/>
        <v>100</v>
      </c>
    </row>
    <row r="22" spans="1:6" ht="15.75" thickBot="1" x14ac:dyDescent="0.3">
      <c r="A22" s="49" t="s">
        <v>121</v>
      </c>
      <c r="B22" s="45" t="s">
        <v>25</v>
      </c>
      <c r="C22" s="46">
        <v>6</v>
      </c>
      <c r="D22" s="46">
        <v>6</v>
      </c>
      <c r="E22" s="45">
        <v>9</v>
      </c>
      <c r="F22" s="47">
        <f t="shared" si="0"/>
        <v>66.666666666666657</v>
      </c>
    </row>
    <row r="23" spans="1:6" ht="15.75" thickBot="1" x14ac:dyDescent="0.3">
      <c r="A23" s="49" t="s">
        <v>122</v>
      </c>
      <c r="B23" s="45" t="s">
        <v>26</v>
      </c>
      <c r="C23" s="46">
        <v>6</v>
      </c>
      <c r="D23" s="46">
        <v>6</v>
      </c>
      <c r="E23" s="45">
        <v>9</v>
      </c>
      <c r="F23" s="47">
        <f t="shared" si="0"/>
        <v>66.666666666666657</v>
      </c>
    </row>
    <row r="24" spans="1:6" ht="15.75" thickBot="1" x14ac:dyDescent="0.3">
      <c r="A24" s="49" t="s">
        <v>123</v>
      </c>
      <c r="B24" s="45" t="s">
        <v>27</v>
      </c>
      <c r="C24" s="46">
        <v>6</v>
      </c>
      <c r="D24" s="46">
        <v>6</v>
      </c>
      <c r="E24" s="45">
        <v>9</v>
      </c>
      <c r="F24" s="47">
        <f t="shared" si="0"/>
        <v>66.666666666666657</v>
      </c>
    </row>
    <row r="25" spans="1:6" ht="15.75" thickBot="1" x14ac:dyDescent="0.3">
      <c r="A25" s="49" t="s">
        <v>124</v>
      </c>
      <c r="B25" s="45" t="s">
        <v>28</v>
      </c>
      <c r="C25" s="46">
        <v>6</v>
      </c>
      <c r="D25" s="46">
        <v>6</v>
      </c>
      <c r="E25" s="45">
        <v>9</v>
      </c>
      <c r="F25" s="47">
        <f t="shared" si="0"/>
        <v>66.666666666666657</v>
      </c>
    </row>
    <row r="26" spans="1:6" ht="15.75" thickBot="1" x14ac:dyDescent="0.3">
      <c r="A26" s="49" t="s">
        <v>125</v>
      </c>
      <c r="B26" s="45" t="s">
        <v>29</v>
      </c>
      <c r="C26" s="50">
        <v>9</v>
      </c>
      <c r="D26" s="50">
        <v>9</v>
      </c>
      <c r="E26" s="45">
        <v>9</v>
      </c>
      <c r="F26" s="47">
        <f t="shared" si="0"/>
        <v>100</v>
      </c>
    </row>
    <row r="27" spans="1:6" ht="15.75" thickBot="1" x14ac:dyDescent="0.3">
      <c r="A27" s="49" t="s">
        <v>126</v>
      </c>
      <c r="B27" s="45" t="s">
        <v>30</v>
      </c>
      <c r="C27" s="46">
        <v>6</v>
      </c>
      <c r="D27" s="46">
        <v>6</v>
      </c>
      <c r="E27" s="45">
        <v>9</v>
      </c>
      <c r="F27" s="47">
        <f t="shared" si="0"/>
        <v>66.666666666666657</v>
      </c>
    </row>
    <row r="28" spans="1:6" ht="15.75" thickBot="1" x14ac:dyDescent="0.3">
      <c r="A28" s="49" t="s">
        <v>127</v>
      </c>
      <c r="B28" s="45" t="s">
        <v>31</v>
      </c>
      <c r="C28" s="46">
        <v>9</v>
      </c>
      <c r="D28" s="46">
        <v>9</v>
      </c>
      <c r="E28" s="45">
        <v>9</v>
      </c>
      <c r="F28" s="47">
        <f t="shared" si="0"/>
        <v>100</v>
      </c>
    </row>
    <row r="29" spans="1:6" ht="15.75" thickBot="1" x14ac:dyDescent="0.3">
      <c r="A29" s="49" t="s">
        <v>128</v>
      </c>
      <c r="B29" s="45" t="s">
        <v>32</v>
      </c>
      <c r="C29" s="46">
        <v>9</v>
      </c>
      <c r="D29" s="46">
        <v>9</v>
      </c>
      <c r="E29" s="45">
        <v>9</v>
      </c>
      <c r="F29" s="47">
        <f t="shared" si="0"/>
        <v>100</v>
      </c>
    </row>
    <row r="30" spans="1:6" ht="15.75" thickBot="1" x14ac:dyDescent="0.3">
      <c r="A30" s="49" t="s">
        <v>129</v>
      </c>
      <c r="B30" s="48" t="s">
        <v>33</v>
      </c>
      <c r="C30" s="46">
        <v>9</v>
      </c>
      <c r="D30" s="46">
        <v>9</v>
      </c>
      <c r="E30" s="45">
        <v>9</v>
      </c>
      <c r="F30" s="47">
        <f t="shared" si="0"/>
        <v>100</v>
      </c>
    </row>
    <row r="31" spans="1:6" ht="15.75" thickBot="1" x14ac:dyDescent="0.3">
      <c r="A31" s="49" t="s">
        <v>130</v>
      </c>
      <c r="B31" s="45" t="s">
        <v>34</v>
      </c>
      <c r="C31" s="46">
        <v>9</v>
      </c>
      <c r="D31" s="46">
        <v>9</v>
      </c>
      <c r="E31" s="45">
        <v>9</v>
      </c>
      <c r="F31" s="47">
        <f t="shared" si="0"/>
        <v>100</v>
      </c>
    </row>
    <row r="32" spans="1:6" ht="15.75" thickBot="1" x14ac:dyDescent="0.3">
      <c r="A32" s="49" t="s">
        <v>131</v>
      </c>
      <c r="B32" s="45" t="s">
        <v>35</v>
      </c>
      <c r="C32" s="46">
        <v>6</v>
      </c>
      <c r="D32" s="46">
        <v>6</v>
      </c>
      <c r="E32" s="45">
        <v>9</v>
      </c>
      <c r="F32" s="47">
        <f t="shared" si="0"/>
        <v>66.666666666666657</v>
      </c>
    </row>
    <row r="33" spans="1:6" ht="15.75" thickBot="1" x14ac:dyDescent="0.3">
      <c r="A33" s="49" t="s">
        <v>132</v>
      </c>
      <c r="B33" s="45" t="s">
        <v>36</v>
      </c>
      <c r="C33" s="46">
        <v>9</v>
      </c>
      <c r="D33" s="46">
        <v>9</v>
      </c>
      <c r="E33" s="45">
        <v>9</v>
      </c>
      <c r="F33" s="47">
        <f t="shared" si="0"/>
        <v>100</v>
      </c>
    </row>
    <row r="34" spans="1:6" ht="15.75" thickBot="1" x14ac:dyDescent="0.3">
      <c r="A34" s="49" t="s">
        <v>133</v>
      </c>
      <c r="B34" s="45" t="s">
        <v>37</v>
      </c>
      <c r="C34" s="46">
        <v>9</v>
      </c>
      <c r="D34" s="46">
        <v>9</v>
      </c>
      <c r="E34" s="45">
        <v>9</v>
      </c>
      <c r="F34" s="47">
        <f t="shared" si="0"/>
        <v>100</v>
      </c>
    </row>
    <row r="35" spans="1:6" ht="15.75" thickBot="1" x14ac:dyDescent="0.3">
      <c r="A35" s="49" t="s">
        <v>134</v>
      </c>
      <c r="B35" s="45" t="s">
        <v>38</v>
      </c>
      <c r="C35" s="46">
        <v>9</v>
      </c>
      <c r="D35" s="46">
        <v>9</v>
      </c>
      <c r="E35" s="45">
        <v>9</v>
      </c>
      <c r="F35" s="47">
        <f t="shared" si="0"/>
        <v>100</v>
      </c>
    </row>
    <row r="36" spans="1:6" ht="15.75" thickBot="1" x14ac:dyDescent="0.3">
      <c r="A36" s="49" t="s">
        <v>135</v>
      </c>
      <c r="B36" s="45" t="s">
        <v>39</v>
      </c>
      <c r="C36" s="46">
        <v>3</v>
      </c>
      <c r="D36" s="46">
        <v>3</v>
      </c>
      <c r="E36" s="45">
        <v>9</v>
      </c>
      <c r="F36" s="47">
        <f t="shared" si="0"/>
        <v>33.333333333333329</v>
      </c>
    </row>
    <row r="37" spans="1:6" ht="15.75" thickBot="1" x14ac:dyDescent="0.3">
      <c r="A37" s="49" t="s">
        <v>136</v>
      </c>
      <c r="B37" s="48" t="s">
        <v>40</v>
      </c>
      <c r="C37" s="46">
        <v>9</v>
      </c>
      <c r="D37" s="46">
        <v>9</v>
      </c>
      <c r="E37" s="45">
        <v>9</v>
      </c>
      <c r="F37" s="47">
        <f t="shared" si="0"/>
        <v>100</v>
      </c>
    </row>
    <row r="38" spans="1:6" ht="15.75" thickBot="1" x14ac:dyDescent="0.3">
      <c r="A38" s="49" t="s">
        <v>137</v>
      </c>
      <c r="B38" s="48" t="s">
        <v>41</v>
      </c>
      <c r="C38" s="46">
        <v>9</v>
      </c>
      <c r="D38" s="46">
        <v>9</v>
      </c>
      <c r="E38" s="45">
        <v>9</v>
      </c>
      <c r="F38" s="47">
        <f t="shared" si="0"/>
        <v>100</v>
      </c>
    </row>
    <row r="39" spans="1:6" ht="15.75" thickBot="1" x14ac:dyDescent="0.3">
      <c r="A39" s="49" t="s">
        <v>138</v>
      </c>
      <c r="B39" s="45" t="s">
        <v>42</v>
      </c>
      <c r="C39" s="46">
        <v>9</v>
      </c>
      <c r="D39" s="46">
        <v>9</v>
      </c>
      <c r="E39" s="45">
        <v>9</v>
      </c>
      <c r="F39" s="47">
        <f t="shared" si="0"/>
        <v>100</v>
      </c>
    </row>
    <row r="40" spans="1:6" ht="15.75" thickBot="1" x14ac:dyDescent="0.3">
      <c r="A40" s="49" t="s">
        <v>139</v>
      </c>
      <c r="B40" s="45" t="s">
        <v>43</v>
      </c>
      <c r="C40" s="46">
        <v>6</v>
      </c>
      <c r="D40" s="46">
        <v>6</v>
      </c>
      <c r="E40" s="45">
        <v>9</v>
      </c>
      <c r="F40" s="47">
        <f t="shared" si="0"/>
        <v>66.666666666666657</v>
      </c>
    </row>
    <row r="41" spans="1:6" ht="15.75" thickBot="1" x14ac:dyDescent="0.3">
      <c r="A41" s="49" t="s">
        <v>140</v>
      </c>
      <c r="B41" s="45" t="s">
        <v>44</v>
      </c>
      <c r="C41" s="46">
        <v>9</v>
      </c>
      <c r="D41" s="46">
        <v>9</v>
      </c>
      <c r="E41" s="45">
        <v>9</v>
      </c>
      <c r="F41" s="47">
        <f t="shared" si="0"/>
        <v>100</v>
      </c>
    </row>
    <row r="42" spans="1:6" ht="15.75" thickBot="1" x14ac:dyDescent="0.3">
      <c r="A42" s="49" t="s">
        <v>141</v>
      </c>
      <c r="B42" s="45" t="s">
        <v>45</v>
      </c>
      <c r="C42" s="46">
        <v>9</v>
      </c>
      <c r="D42" s="46">
        <v>9</v>
      </c>
      <c r="E42" s="45">
        <v>9</v>
      </c>
      <c r="F42" s="47">
        <f t="shared" si="0"/>
        <v>100</v>
      </c>
    </row>
    <row r="43" spans="1:6" ht="15.75" thickBot="1" x14ac:dyDescent="0.3">
      <c r="A43" s="49" t="s">
        <v>142</v>
      </c>
      <c r="B43" s="45" t="s">
        <v>46</v>
      </c>
      <c r="C43" s="46">
        <v>6</v>
      </c>
      <c r="D43" s="46">
        <v>6</v>
      </c>
      <c r="E43" s="45">
        <v>9</v>
      </c>
      <c r="F43" s="47">
        <f t="shared" si="0"/>
        <v>66.666666666666657</v>
      </c>
    </row>
    <row r="44" spans="1:6" ht="15.75" thickBot="1" x14ac:dyDescent="0.3">
      <c r="A44" s="49" t="s">
        <v>143</v>
      </c>
      <c r="B44" s="45" t="s">
        <v>47</v>
      </c>
      <c r="C44" s="46">
        <v>6</v>
      </c>
      <c r="D44" s="46">
        <v>6</v>
      </c>
      <c r="E44" s="45">
        <v>9</v>
      </c>
      <c r="F44" s="47">
        <f t="shared" si="0"/>
        <v>66.666666666666657</v>
      </c>
    </row>
    <row r="45" spans="1:6" ht="15.75" thickBot="1" x14ac:dyDescent="0.3">
      <c r="A45" s="49" t="s">
        <v>144</v>
      </c>
      <c r="B45" s="45" t="s">
        <v>48</v>
      </c>
      <c r="C45" s="46">
        <v>9</v>
      </c>
      <c r="D45" s="46">
        <v>9</v>
      </c>
      <c r="E45" s="45">
        <v>9</v>
      </c>
      <c r="F45" s="47">
        <f t="shared" si="0"/>
        <v>100</v>
      </c>
    </row>
    <row r="46" spans="1:6" ht="15.75" thickBot="1" x14ac:dyDescent="0.3">
      <c r="A46" s="49" t="s">
        <v>145</v>
      </c>
      <c r="B46" s="45" t="s">
        <v>49</v>
      </c>
      <c r="C46" s="46">
        <v>6</v>
      </c>
      <c r="D46" s="46">
        <v>6</v>
      </c>
      <c r="E46" s="45">
        <v>9</v>
      </c>
      <c r="F46" s="47">
        <f t="shared" si="0"/>
        <v>66.666666666666657</v>
      </c>
    </row>
    <row r="47" spans="1:6" ht="15.75" thickBot="1" x14ac:dyDescent="0.3">
      <c r="A47" s="49" t="s">
        <v>146</v>
      </c>
      <c r="B47" s="45" t="s">
        <v>50</v>
      </c>
      <c r="C47" s="46">
        <v>9</v>
      </c>
      <c r="D47" s="46">
        <v>9</v>
      </c>
      <c r="E47" s="45">
        <v>9</v>
      </c>
      <c r="F47" s="47">
        <f t="shared" si="0"/>
        <v>100</v>
      </c>
    </row>
    <row r="48" spans="1:6" ht="15.75" thickBot="1" x14ac:dyDescent="0.3">
      <c r="A48" s="49" t="s">
        <v>147</v>
      </c>
      <c r="B48" s="48" t="s">
        <v>51</v>
      </c>
      <c r="C48" s="46">
        <v>6</v>
      </c>
      <c r="D48" s="46">
        <v>6</v>
      </c>
      <c r="E48" s="45">
        <v>9</v>
      </c>
      <c r="F48" s="47">
        <f t="shared" si="0"/>
        <v>66.666666666666657</v>
      </c>
    </row>
    <row r="49" spans="1:6" ht="15.75" thickBot="1" x14ac:dyDescent="0.3">
      <c r="A49" s="49" t="s">
        <v>148</v>
      </c>
      <c r="B49" s="45" t="s">
        <v>52</v>
      </c>
      <c r="C49" s="46">
        <v>6</v>
      </c>
      <c r="D49" s="46">
        <v>6</v>
      </c>
      <c r="E49" s="45">
        <v>9</v>
      </c>
      <c r="F49" s="47">
        <f t="shared" si="0"/>
        <v>66.666666666666657</v>
      </c>
    </row>
    <row r="50" spans="1:6" ht="15.75" thickBot="1" x14ac:dyDescent="0.3">
      <c r="A50" s="49" t="s">
        <v>149</v>
      </c>
      <c r="B50" s="45" t="s">
        <v>53</v>
      </c>
      <c r="C50" s="46">
        <v>9</v>
      </c>
      <c r="D50" s="46">
        <v>9</v>
      </c>
      <c r="E50" s="45">
        <v>9</v>
      </c>
      <c r="F50" s="47">
        <f t="shared" si="0"/>
        <v>100</v>
      </c>
    </row>
    <row r="51" spans="1:6" ht="15.75" thickBot="1" x14ac:dyDescent="0.3">
      <c r="A51" s="49" t="s">
        <v>150</v>
      </c>
      <c r="B51" s="45" t="s">
        <v>54</v>
      </c>
      <c r="C51" s="46">
        <v>6</v>
      </c>
      <c r="D51" s="46">
        <v>6</v>
      </c>
      <c r="E51" s="45">
        <v>9</v>
      </c>
      <c r="F51" s="47">
        <f t="shared" si="0"/>
        <v>66.666666666666657</v>
      </c>
    </row>
    <row r="52" spans="1:6" ht="15.75" thickBot="1" x14ac:dyDescent="0.3">
      <c r="A52" s="49" t="s">
        <v>151</v>
      </c>
      <c r="B52" s="45" t="s">
        <v>55</v>
      </c>
      <c r="C52" s="46">
        <v>9</v>
      </c>
      <c r="D52" s="46">
        <v>9</v>
      </c>
      <c r="E52" s="45">
        <v>9</v>
      </c>
      <c r="F52" s="47">
        <f t="shared" si="0"/>
        <v>100</v>
      </c>
    </row>
    <row r="53" spans="1:6" ht="15.75" thickBot="1" x14ac:dyDescent="0.3">
      <c r="A53" s="49" t="s">
        <v>152</v>
      </c>
      <c r="B53" s="45" t="s">
        <v>56</v>
      </c>
      <c r="C53" s="46">
        <v>9</v>
      </c>
      <c r="D53" s="46">
        <v>9</v>
      </c>
      <c r="E53" s="45">
        <v>9</v>
      </c>
      <c r="F53" s="47">
        <f t="shared" si="0"/>
        <v>100</v>
      </c>
    </row>
    <row r="54" spans="1:6" ht="15.75" thickBot="1" x14ac:dyDescent="0.3">
      <c r="A54" s="49" t="s">
        <v>153</v>
      </c>
      <c r="B54" s="45" t="s">
        <v>57</v>
      </c>
      <c r="C54" s="46">
        <v>6</v>
      </c>
      <c r="D54" s="46">
        <v>6</v>
      </c>
      <c r="E54" s="45">
        <v>9</v>
      </c>
      <c r="F54" s="47">
        <f t="shared" si="0"/>
        <v>66.666666666666657</v>
      </c>
    </row>
    <row r="55" spans="1:6" ht="15.75" thickBot="1" x14ac:dyDescent="0.3">
      <c r="A55" s="49" t="s">
        <v>154</v>
      </c>
      <c r="B55" s="45" t="s">
        <v>58</v>
      </c>
      <c r="C55" s="46">
        <v>9</v>
      </c>
      <c r="D55" s="46">
        <v>9</v>
      </c>
      <c r="E55" s="45">
        <v>9</v>
      </c>
      <c r="F55" s="47">
        <f t="shared" si="0"/>
        <v>100</v>
      </c>
    </row>
    <row r="56" spans="1:6" ht="15.75" thickBot="1" x14ac:dyDescent="0.3">
      <c r="A56" s="49" t="s">
        <v>155</v>
      </c>
      <c r="B56" s="45" t="s">
        <v>59</v>
      </c>
      <c r="C56" s="46">
        <v>9</v>
      </c>
      <c r="D56" s="46">
        <v>9</v>
      </c>
      <c r="E56" s="45">
        <v>9</v>
      </c>
      <c r="F56" s="47">
        <f t="shared" si="0"/>
        <v>100</v>
      </c>
    </row>
    <row r="57" spans="1:6" ht="15.75" thickBot="1" x14ac:dyDescent="0.3">
      <c r="A57" s="49" t="s">
        <v>156</v>
      </c>
      <c r="B57" s="45" t="s">
        <v>60</v>
      </c>
      <c r="C57" s="46">
        <v>9</v>
      </c>
      <c r="D57" s="46">
        <v>9</v>
      </c>
      <c r="E57" s="45">
        <v>9</v>
      </c>
      <c r="F57" s="47">
        <f t="shared" si="0"/>
        <v>100</v>
      </c>
    </row>
    <row r="58" spans="1:6" ht="15.75" thickBot="1" x14ac:dyDescent="0.3">
      <c r="A58" s="49" t="s">
        <v>157</v>
      </c>
      <c r="B58" s="45" t="s">
        <v>61</v>
      </c>
      <c r="C58" s="46">
        <v>9</v>
      </c>
      <c r="D58" s="46">
        <v>9</v>
      </c>
      <c r="E58" s="45">
        <v>9</v>
      </c>
      <c r="F58" s="47">
        <f t="shared" si="0"/>
        <v>100</v>
      </c>
    </row>
    <row r="59" spans="1:6" ht="15.75" thickBot="1" x14ac:dyDescent="0.3">
      <c r="A59" s="49" t="s">
        <v>158</v>
      </c>
      <c r="B59" s="45" t="s">
        <v>62</v>
      </c>
      <c r="C59" s="46">
        <v>6</v>
      </c>
      <c r="D59" s="46">
        <v>6</v>
      </c>
      <c r="E59" s="45">
        <v>9</v>
      </c>
      <c r="F59" s="47">
        <f t="shared" si="0"/>
        <v>66.666666666666657</v>
      </c>
    </row>
    <row r="60" spans="1:6" ht="15.75" thickBot="1" x14ac:dyDescent="0.3">
      <c r="A60" s="49" t="s">
        <v>159</v>
      </c>
      <c r="B60" s="45" t="s">
        <v>63</v>
      </c>
      <c r="C60" s="46">
        <v>6</v>
      </c>
      <c r="D60" s="46">
        <v>6</v>
      </c>
      <c r="E60" s="45">
        <v>9</v>
      </c>
      <c r="F60" s="47">
        <f t="shared" si="0"/>
        <v>66.666666666666657</v>
      </c>
    </row>
    <row r="61" spans="1:6" ht="15.75" thickBot="1" x14ac:dyDescent="0.3">
      <c r="A61" s="49" t="s">
        <v>160</v>
      </c>
      <c r="B61" s="45" t="s">
        <v>64</v>
      </c>
      <c r="C61" s="46">
        <v>6</v>
      </c>
      <c r="D61" s="46">
        <v>6</v>
      </c>
      <c r="E61" s="45">
        <v>9</v>
      </c>
      <c r="F61" s="47">
        <f t="shared" si="0"/>
        <v>66.666666666666657</v>
      </c>
    </row>
    <row r="62" spans="1:6" ht="15.75" thickBot="1" x14ac:dyDescent="0.3">
      <c r="A62" s="49" t="s">
        <v>161</v>
      </c>
      <c r="B62" s="45" t="s">
        <v>65</v>
      </c>
      <c r="C62" s="46">
        <v>6</v>
      </c>
      <c r="D62" s="46">
        <v>6</v>
      </c>
      <c r="E62" s="45">
        <v>9</v>
      </c>
      <c r="F62" s="47">
        <f t="shared" si="0"/>
        <v>66.666666666666657</v>
      </c>
    </row>
    <row r="63" spans="1:6" ht="15.75" thickBot="1" x14ac:dyDescent="0.3">
      <c r="A63" s="49" t="s">
        <v>162</v>
      </c>
      <c r="B63" s="45" t="s">
        <v>66</v>
      </c>
      <c r="C63" s="46">
        <v>6</v>
      </c>
      <c r="D63" s="46">
        <v>6</v>
      </c>
      <c r="E63" s="45">
        <v>9</v>
      </c>
      <c r="F63" s="47">
        <f t="shared" si="0"/>
        <v>66.666666666666657</v>
      </c>
    </row>
    <row r="64" spans="1:6" ht="15.75" thickBot="1" x14ac:dyDescent="0.3">
      <c r="A64" s="49" t="s">
        <v>163</v>
      </c>
      <c r="B64" s="45" t="s">
        <v>67</v>
      </c>
      <c r="C64" s="46">
        <v>9</v>
      </c>
      <c r="D64" s="46">
        <v>9</v>
      </c>
      <c r="E64" s="45">
        <v>9</v>
      </c>
      <c r="F64" s="47">
        <f t="shared" si="0"/>
        <v>100</v>
      </c>
    </row>
    <row r="65" spans="1:6" ht="15.75" thickBot="1" x14ac:dyDescent="0.3">
      <c r="A65" s="49" t="s">
        <v>164</v>
      </c>
      <c r="B65" s="45" t="s">
        <v>68</v>
      </c>
      <c r="C65" s="46">
        <v>6</v>
      </c>
      <c r="D65" s="46">
        <v>6</v>
      </c>
      <c r="E65" s="45">
        <v>9</v>
      </c>
      <c r="F65" s="47">
        <f t="shared" si="0"/>
        <v>66.666666666666657</v>
      </c>
    </row>
    <row r="66" spans="1:6" ht="15.75" thickBot="1" x14ac:dyDescent="0.3">
      <c r="A66" s="49" t="s">
        <v>165</v>
      </c>
      <c r="B66" s="45" t="s">
        <v>69</v>
      </c>
      <c r="C66" s="46">
        <v>9</v>
      </c>
      <c r="D66" s="46">
        <v>9</v>
      </c>
      <c r="E66" s="45">
        <v>9</v>
      </c>
      <c r="F66" s="47">
        <f t="shared" si="0"/>
        <v>100</v>
      </c>
    </row>
    <row r="67" spans="1:6" ht="15.75" thickBot="1" x14ac:dyDescent="0.3">
      <c r="A67" s="49" t="s">
        <v>166</v>
      </c>
      <c r="B67" s="45" t="s">
        <v>70</v>
      </c>
      <c r="C67" s="46">
        <v>9</v>
      </c>
      <c r="D67" s="46">
        <v>9</v>
      </c>
      <c r="E67" s="45">
        <v>9</v>
      </c>
      <c r="F67" s="47">
        <f t="shared" si="0"/>
        <v>100</v>
      </c>
    </row>
    <row r="68" spans="1:6" ht="15.75" thickBot="1" x14ac:dyDescent="0.3">
      <c r="A68" s="49" t="s">
        <v>167</v>
      </c>
      <c r="B68" s="45" t="s">
        <v>71</v>
      </c>
      <c r="C68" s="46">
        <v>9</v>
      </c>
      <c r="D68" s="46">
        <v>9</v>
      </c>
      <c r="E68" s="45">
        <v>9</v>
      </c>
      <c r="F68" s="47">
        <f t="shared" ref="F68:F82" si="1">(D68/E68)*100</f>
        <v>100</v>
      </c>
    </row>
    <row r="69" spans="1:6" ht="15.75" thickBot="1" x14ac:dyDescent="0.3">
      <c r="A69" s="49" t="s">
        <v>168</v>
      </c>
      <c r="B69" s="45" t="s">
        <v>72</v>
      </c>
      <c r="C69" s="46">
        <v>9</v>
      </c>
      <c r="D69" s="46">
        <v>9</v>
      </c>
      <c r="E69" s="45">
        <v>9</v>
      </c>
      <c r="F69" s="47">
        <f t="shared" si="1"/>
        <v>100</v>
      </c>
    </row>
    <row r="70" spans="1:6" ht="15.75" thickBot="1" x14ac:dyDescent="0.3">
      <c r="A70" s="49" t="s">
        <v>169</v>
      </c>
      <c r="B70" s="45" t="s">
        <v>73</v>
      </c>
      <c r="C70" s="46">
        <v>9</v>
      </c>
      <c r="D70" s="46">
        <v>9</v>
      </c>
      <c r="E70" s="45">
        <v>9</v>
      </c>
      <c r="F70" s="47">
        <f t="shared" si="1"/>
        <v>100</v>
      </c>
    </row>
    <row r="71" spans="1:6" ht="15.75" thickBot="1" x14ac:dyDescent="0.3">
      <c r="A71" s="49" t="s">
        <v>170</v>
      </c>
      <c r="B71" s="45" t="s">
        <v>74</v>
      </c>
      <c r="C71" s="46">
        <v>9</v>
      </c>
      <c r="D71" s="46">
        <v>9</v>
      </c>
      <c r="E71" s="45">
        <v>9</v>
      </c>
      <c r="F71" s="47">
        <f t="shared" si="1"/>
        <v>100</v>
      </c>
    </row>
    <row r="72" spans="1:6" ht="15.75" thickBot="1" x14ac:dyDescent="0.3">
      <c r="A72" s="49" t="s">
        <v>171</v>
      </c>
      <c r="B72" s="45" t="s">
        <v>75</v>
      </c>
      <c r="C72" s="46">
        <v>9</v>
      </c>
      <c r="D72" s="46">
        <v>9</v>
      </c>
      <c r="E72" s="45">
        <v>9</v>
      </c>
      <c r="F72" s="47">
        <f t="shared" si="1"/>
        <v>100</v>
      </c>
    </row>
    <row r="73" spans="1:6" ht="15.75" thickBot="1" x14ac:dyDescent="0.3">
      <c r="A73" s="49" t="s">
        <v>172</v>
      </c>
      <c r="B73" s="45" t="s">
        <v>76</v>
      </c>
      <c r="C73" s="46">
        <v>9</v>
      </c>
      <c r="D73" s="46">
        <v>9</v>
      </c>
      <c r="E73" s="45">
        <v>9</v>
      </c>
      <c r="F73" s="47">
        <f t="shared" si="1"/>
        <v>100</v>
      </c>
    </row>
    <row r="74" spans="1:6" ht="15.75" thickBot="1" x14ac:dyDescent="0.3">
      <c r="A74" s="49" t="s">
        <v>173</v>
      </c>
      <c r="B74" s="45" t="s">
        <v>77</v>
      </c>
      <c r="C74" s="46">
        <v>6</v>
      </c>
      <c r="D74" s="46">
        <v>6</v>
      </c>
      <c r="E74" s="45">
        <v>9</v>
      </c>
      <c r="F74" s="47">
        <f t="shared" si="1"/>
        <v>66.666666666666657</v>
      </c>
    </row>
    <row r="75" spans="1:6" ht="15.75" thickBot="1" x14ac:dyDescent="0.3">
      <c r="A75" s="49" t="s">
        <v>174</v>
      </c>
      <c r="B75" s="45" t="s">
        <v>78</v>
      </c>
      <c r="C75" s="46">
        <v>9</v>
      </c>
      <c r="D75" s="46">
        <v>9</v>
      </c>
      <c r="E75" s="45">
        <v>9</v>
      </c>
      <c r="F75" s="47">
        <f t="shared" si="1"/>
        <v>100</v>
      </c>
    </row>
    <row r="76" spans="1:6" ht="15.75" thickBot="1" x14ac:dyDescent="0.3">
      <c r="A76" s="49" t="s">
        <v>175</v>
      </c>
      <c r="B76" s="45" t="s">
        <v>79</v>
      </c>
      <c r="C76" s="46">
        <v>6</v>
      </c>
      <c r="D76" s="46">
        <v>6</v>
      </c>
      <c r="E76" s="45">
        <v>9</v>
      </c>
      <c r="F76" s="47">
        <f t="shared" si="1"/>
        <v>66.666666666666657</v>
      </c>
    </row>
    <row r="77" spans="1:6" ht="15.75" thickBot="1" x14ac:dyDescent="0.3">
      <c r="A77" s="49" t="s">
        <v>176</v>
      </c>
      <c r="B77" s="48" t="s">
        <v>80</v>
      </c>
      <c r="C77" s="46">
        <v>6</v>
      </c>
      <c r="D77" s="46">
        <v>6</v>
      </c>
      <c r="E77" s="45">
        <v>9</v>
      </c>
      <c r="F77" s="47">
        <f t="shared" si="1"/>
        <v>66.666666666666657</v>
      </c>
    </row>
    <row r="78" spans="1:6" ht="15.75" thickBot="1" x14ac:dyDescent="0.3">
      <c r="A78" s="49" t="s">
        <v>177</v>
      </c>
      <c r="B78" s="45" t="s">
        <v>81</v>
      </c>
      <c r="C78" s="46">
        <v>6</v>
      </c>
      <c r="D78" s="46">
        <v>6</v>
      </c>
      <c r="E78" s="45">
        <v>9</v>
      </c>
      <c r="F78" s="47">
        <f t="shared" si="1"/>
        <v>66.666666666666657</v>
      </c>
    </row>
    <row r="79" spans="1:6" ht="15.75" thickBot="1" x14ac:dyDescent="0.3">
      <c r="A79" s="49" t="s">
        <v>178</v>
      </c>
      <c r="B79" s="48" t="s">
        <v>82</v>
      </c>
      <c r="C79" s="46">
        <v>6</v>
      </c>
      <c r="D79" s="46">
        <v>6</v>
      </c>
      <c r="E79" s="45">
        <v>9</v>
      </c>
      <c r="F79" s="47">
        <f t="shared" si="1"/>
        <v>66.666666666666657</v>
      </c>
    </row>
    <row r="80" spans="1:6" ht="15.75" thickBot="1" x14ac:dyDescent="0.3">
      <c r="A80" s="49" t="s">
        <v>179</v>
      </c>
      <c r="B80" s="45" t="s">
        <v>83</v>
      </c>
      <c r="C80" s="46">
        <v>3</v>
      </c>
      <c r="D80" s="46">
        <v>3</v>
      </c>
      <c r="E80" s="45">
        <v>9</v>
      </c>
      <c r="F80" s="47">
        <f t="shared" si="1"/>
        <v>33.333333333333329</v>
      </c>
    </row>
    <row r="81" spans="1:6" ht="15.75" thickBot="1" x14ac:dyDescent="0.3">
      <c r="A81" s="49" t="s">
        <v>180</v>
      </c>
      <c r="B81" s="45" t="s">
        <v>84</v>
      </c>
      <c r="C81" s="46">
        <v>6</v>
      </c>
      <c r="D81" s="46">
        <v>6</v>
      </c>
      <c r="E81" s="45">
        <v>9</v>
      </c>
      <c r="F81" s="47">
        <f t="shared" si="1"/>
        <v>66.666666666666657</v>
      </c>
    </row>
    <row r="82" spans="1:6" ht="15.75" thickBot="1" x14ac:dyDescent="0.3">
      <c r="A82" s="49" t="s">
        <v>181</v>
      </c>
      <c r="B82" s="45" t="s">
        <v>85</v>
      </c>
      <c r="C82" s="46">
        <v>3</v>
      </c>
      <c r="D82" s="46">
        <v>3</v>
      </c>
      <c r="E82" s="45">
        <v>9</v>
      </c>
      <c r="F82" s="47">
        <f t="shared" si="1"/>
        <v>33.333333333333329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>
      <selection activeCell="K25" sqref="K25"/>
    </sheetView>
  </sheetViews>
  <sheetFormatPr defaultRowHeight="15" x14ac:dyDescent="0.25"/>
  <cols>
    <col min="1" max="1" width="4.140625" style="54" customWidth="1"/>
    <col min="2" max="2" width="5" style="54" customWidth="1"/>
    <col min="3" max="3" width="5.7109375" style="54" customWidth="1"/>
    <col min="4" max="4" width="32.42578125" style="54" customWidth="1"/>
    <col min="5" max="5" width="11" style="54" customWidth="1"/>
    <col min="6" max="6" width="8" style="54" customWidth="1"/>
    <col min="7" max="7" width="11.7109375" style="54" customWidth="1"/>
    <col min="8" max="8" width="9.28515625" style="54" customWidth="1"/>
    <col min="9" max="9" width="8" style="54" customWidth="1"/>
    <col min="10" max="1024" width="9.140625" style="54" customWidth="1"/>
    <col min="1025" max="1025" width="9.140625" customWidth="1"/>
  </cols>
  <sheetData>
    <row r="1" spans="1:11" ht="18.75" x14ac:dyDescent="0.3">
      <c r="A1" s="105" t="s">
        <v>182</v>
      </c>
      <c r="B1" s="105"/>
      <c r="C1" s="105"/>
      <c r="D1" s="105"/>
      <c r="E1" s="105"/>
      <c r="F1" s="105"/>
      <c r="G1" s="105"/>
      <c r="H1" s="105"/>
      <c r="I1" s="52"/>
      <c r="J1" s="52"/>
      <c r="K1" s="53"/>
    </row>
    <row r="2" spans="1:11" ht="21" x14ac:dyDescent="0.3">
      <c r="A2" s="106" t="s">
        <v>183</v>
      </c>
      <c r="B2" s="106"/>
      <c r="C2" s="106"/>
      <c r="D2" s="106"/>
      <c r="E2" s="106"/>
      <c r="F2" s="106"/>
      <c r="G2" s="106"/>
      <c r="H2" s="106"/>
      <c r="I2" s="52"/>
      <c r="J2" s="53"/>
      <c r="K2" s="53"/>
    </row>
    <row r="3" spans="1:11" ht="21" x14ac:dyDescent="0.35">
      <c r="B3" s="55"/>
      <c r="C3" s="56"/>
      <c r="D3" s="56"/>
      <c r="E3" s="56"/>
      <c r="F3" s="56"/>
      <c r="G3" s="56"/>
      <c r="H3" s="56"/>
    </row>
    <row r="4" spans="1:11" x14ac:dyDescent="0.25">
      <c r="B4" s="107" t="s">
        <v>184</v>
      </c>
      <c r="C4" s="107" t="s">
        <v>185</v>
      </c>
      <c r="D4" s="107" t="s">
        <v>1</v>
      </c>
      <c r="E4" s="108" t="s">
        <v>186</v>
      </c>
      <c r="F4" s="108"/>
      <c r="G4" s="108" t="s">
        <v>187</v>
      </c>
      <c r="H4" s="108"/>
    </row>
    <row r="5" spans="1:11" ht="30" x14ac:dyDescent="0.25">
      <c r="B5" s="107"/>
      <c r="C5" s="107"/>
      <c r="D5" s="107"/>
      <c r="E5" s="57" t="s">
        <v>188</v>
      </c>
      <c r="F5" s="58" t="s">
        <v>5</v>
      </c>
      <c r="G5" s="59" t="s">
        <v>189</v>
      </c>
      <c r="H5" s="60" t="s">
        <v>5</v>
      </c>
    </row>
    <row r="6" spans="1:11" x14ac:dyDescent="0.25">
      <c r="B6" s="61">
        <v>1</v>
      </c>
      <c r="C6" s="62" t="s">
        <v>190</v>
      </c>
      <c r="D6" s="63" t="s">
        <v>6</v>
      </c>
      <c r="E6" s="64">
        <v>37</v>
      </c>
      <c r="F6" s="65">
        <f t="shared" ref="F6:F32" si="0">E6*100/37</f>
        <v>100</v>
      </c>
      <c r="G6" s="66">
        <v>74</v>
      </c>
      <c r="H6" s="59">
        <f t="shared" ref="H6:H32" si="1">G6*100/74</f>
        <v>100</v>
      </c>
    </row>
    <row r="7" spans="1:11" x14ac:dyDescent="0.25">
      <c r="B7" s="61">
        <v>2</v>
      </c>
      <c r="C7" s="67" t="s">
        <v>191</v>
      </c>
      <c r="D7" s="68" t="s">
        <v>7</v>
      </c>
      <c r="E7" s="64">
        <v>37</v>
      </c>
      <c r="F7" s="65">
        <f t="shared" si="0"/>
        <v>100</v>
      </c>
      <c r="G7" s="66">
        <v>74</v>
      </c>
      <c r="H7" s="59">
        <f t="shared" si="1"/>
        <v>100</v>
      </c>
    </row>
    <row r="8" spans="1:11" x14ac:dyDescent="0.25">
      <c r="B8" s="61">
        <v>3</v>
      </c>
      <c r="C8" s="67" t="s">
        <v>192</v>
      </c>
      <c r="D8" s="63" t="s">
        <v>8</v>
      </c>
      <c r="E8" s="64">
        <v>34</v>
      </c>
      <c r="F8" s="65">
        <f t="shared" si="0"/>
        <v>91.891891891891888</v>
      </c>
      <c r="G8" s="66">
        <v>68</v>
      </c>
      <c r="H8" s="69">
        <f t="shared" si="1"/>
        <v>91.891891891891888</v>
      </c>
    </row>
    <row r="9" spans="1:11" x14ac:dyDescent="0.25">
      <c r="B9" s="61">
        <v>4</v>
      </c>
      <c r="C9" s="67" t="s">
        <v>193</v>
      </c>
      <c r="D9" s="63" t="s">
        <v>9</v>
      </c>
      <c r="E9" s="64">
        <v>37</v>
      </c>
      <c r="F9" s="65">
        <f t="shared" si="0"/>
        <v>100</v>
      </c>
      <c r="G9" s="66">
        <v>74</v>
      </c>
      <c r="H9" s="69">
        <f t="shared" si="1"/>
        <v>100</v>
      </c>
    </row>
    <row r="10" spans="1:11" x14ac:dyDescent="0.25">
      <c r="B10" s="61">
        <v>5</v>
      </c>
      <c r="C10" s="67" t="s">
        <v>194</v>
      </c>
      <c r="D10" s="63" t="s">
        <v>10</v>
      </c>
      <c r="E10" s="64">
        <v>37</v>
      </c>
      <c r="F10" s="65">
        <f t="shared" si="0"/>
        <v>100</v>
      </c>
      <c r="G10" s="66">
        <v>74</v>
      </c>
      <c r="H10" s="69">
        <f t="shared" si="1"/>
        <v>100</v>
      </c>
    </row>
    <row r="11" spans="1:11" x14ac:dyDescent="0.25">
      <c r="B11" s="61">
        <v>6</v>
      </c>
      <c r="C11" s="67" t="s">
        <v>195</v>
      </c>
      <c r="D11" s="63" t="s">
        <v>11</v>
      </c>
      <c r="E11" s="64">
        <v>31</v>
      </c>
      <c r="F11" s="65">
        <f t="shared" si="0"/>
        <v>83.78378378378379</v>
      </c>
      <c r="G11" s="66">
        <v>64</v>
      </c>
      <c r="H11" s="69">
        <f t="shared" si="1"/>
        <v>86.486486486486484</v>
      </c>
    </row>
    <row r="12" spans="1:11" x14ac:dyDescent="0.25">
      <c r="B12" s="61">
        <v>7</v>
      </c>
      <c r="C12" s="67" t="s">
        <v>108</v>
      </c>
      <c r="D12" s="70" t="s">
        <v>12</v>
      </c>
      <c r="E12" s="64">
        <v>35</v>
      </c>
      <c r="F12" s="65">
        <f t="shared" si="0"/>
        <v>94.594594594594597</v>
      </c>
      <c r="G12" s="66">
        <v>70</v>
      </c>
      <c r="H12" s="69">
        <f t="shared" si="1"/>
        <v>94.594594594594597</v>
      </c>
    </row>
    <row r="13" spans="1:11" x14ac:dyDescent="0.25">
      <c r="B13" s="61">
        <v>8</v>
      </c>
      <c r="C13" s="67" t="s">
        <v>109</v>
      </c>
      <c r="D13" s="63" t="s">
        <v>13</v>
      </c>
      <c r="E13" s="64">
        <v>37</v>
      </c>
      <c r="F13" s="65">
        <f t="shared" si="0"/>
        <v>100</v>
      </c>
      <c r="G13" s="66">
        <v>74</v>
      </c>
      <c r="H13" s="69">
        <f t="shared" si="1"/>
        <v>100</v>
      </c>
    </row>
    <row r="14" spans="1:11" x14ac:dyDescent="0.25">
      <c r="B14" s="61">
        <v>9</v>
      </c>
      <c r="C14" s="67" t="s">
        <v>110</v>
      </c>
      <c r="D14" s="63" t="s">
        <v>14</v>
      </c>
      <c r="E14" s="64">
        <v>36</v>
      </c>
      <c r="F14" s="65">
        <f t="shared" si="0"/>
        <v>97.297297297297291</v>
      </c>
      <c r="G14" s="66">
        <v>72</v>
      </c>
      <c r="H14" s="69">
        <f t="shared" si="1"/>
        <v>97.297297297297291</v>
      </c>
    </row>
    <row r="15" spans="1:11" x14ac:dyDescent="0.25">
      <c r="B15" s="61">
        <v>10</v>
      </c>
      <c r="C15" s="67" t="s">
        <v>111</v>
      </c>
      <c r="D15" s="63" t="s">
        <v>15</v>
      </c>
      <c r="E15" s="64">
        <v>35</v>
      </c>
      <c r="F15" s="65">
        <f t="shared" si="0"/>
        <v>94.594594594594597</v>
      </c>
      <c r="G15" s="66">
        <v>70</v>
      </c>
      <c r="H15" s="69">
        <f t="shared" si="1"/>
        <v>94.594594594594597</v>
      </c>
    </row>
    <row r="16" spans="1:11" x14ac:dyDescent="0.25">
      <c r="B16" s="61">
        <v>11</v>
      </c>
      <c r="C16" s="67" t="s">
        <v>112</v>
      </c>
      <c r="D16" s="70" t="s">
        <v>16</v>
      </c>
      <c r="E16" s="64">
        <v>37</v>
      </c>
      <c r="F16" s="65">
        <f t="shared" si="0"/>
        <v>100</v>
      </c>
      <c r="G16" s="66">
        <v>74</v>
      </c>
      <c r="H16" s="69">
        <f t="shared" si="1"/>
        <v>100</v>
      </c>
    </row>
    <row r="17" spans="2:8" x14ac:dyDescent="0.25">
      <c r="B17" s="61">
        <v>12</v>
      </c>
      <c r="C17" s="67" t="s">
        <v>113</v>
      </c>
      <c r="D17" s="70" t="s">
        <v>17</v>
      </c>
      <c r="E17" s="64">
        <v>35</v>
      </c>
      <c r="F17" s="65">
        <f t="shared" si="0"/>
        <v>94.594594594594597</v>
      </c>
      <c r="G17" s="66">
        <v>68</v>
      </c>
      <c r="H17" s="69">
        <f t="shared" si="1"/>
        <v>91.891891891891888</v>
      </c>
    </row>
    <row r="18" spans="2:8" x14ac:dyDescent="0.25">
      <c r="B18" s="61">
        <v>13</v>
      </c>
      <c r="C18" s="67" t="s">
        <v>114</v>
      </c>
      <c r="D18" s="70" t="s">
        <v>18</v>
      </c>
      <c r="E18" s="64">
        <v>32</v>
      </c>
      <c r="F18" s="65">
        <f t="shared" si="0"/>
        <v>86.486486486486484</v>
      </c>
      <c r="G18" s="66">
        <v>64</v>
      </c>
      <c r="H18" s="69">
        <f t="shared" si="1"/>
        <v>86.486486486486484</v>
      </c>
    </row>
    <row r="19" spans="2:8" x14ac:dyDescent="0.25">
      <c r="B19" s="61">
        <v>14</v>
      </c>
      <c r="C19" s="67" t="s">
        <v>115</v>
      </c>
      <c r="D19" s="70" t="s">
        <v>19</v>
      </c>
      <c r="E19" s="64">
        <v>35</v>
      </c>
      <c r="F19" s="65">
        <f t="shared" si="0"/>
        <v>94.594594594594597</v>
      </c>
      <c r="G19" s="66">
        <v>68</v>
      </c>
      <c r="H19" s="69">
        <f t="shared" si="1"/>
        <v>91.891891891891888</v>
      </c>
    </row>
    <row r="20" spans="2:8" x14ac:dyDescent="0.25">
      <c r="B20" s="61">
        <v>15</v>
      </c>
      <c r="C20" s="67" t="s">
        <v>116</v>
      </c>
      <c r="D20" s="63" t="s">
        <v>20</v>
      </c>
      <c r="E20" s="64">
        <v>35</v>
      </c>
      <c r="F20" s="65">
        <f t="shared" si="0"/>
        <v>94.594594594594597</v>
      </c>
      <c r="G20" s="66">
        <v>70</v>
      </c>
      <c r="H20" s="69">
        <f t="shared" si="1"/>
        <v>94.594594594594597</v>
      </c>
    </row>
    <row r="21" spans="2:8" x14ac:dyDescent="0.25">
      <c r="B21" s="61">
        <v>16</v>
      </c>
      <c r="C21" s="67" t="s">
        <v>117</v>
      </c>
      <c r="D21" s="63" t="s">
        <v>21</v>
      </c>
      <c r="E21" s="64">
        <v>36</v>
      </c>
      <c r="F21" s="65">
        <f t="shared" si="0"/>
        <v>97.297297297297291</v>
      </c>
      <c r="G21" s="66">
        <v>72</v>
      </c>
      <c r="H21" s="69">
        <f t="shared" si="1"/>
        <v>97.297297297297291</v>
      </c>
    </row>
    <row r="22" spans="2:8" x14ac:dyDescent="0.25">
      <c r="B22" s="61">
        <v>17</v>
      </c>
      <c r="C22" s="67" t="s">
        <v>118</v>
      </c>
      <c r="D22" s="63" t="s">
        <v>22</v>
      </c>
      <c r="E22" s="64">
        <v>35</v>
      </c>
      <c r="F22" s="65">
        <f t="shared" si="0"/>
        <v>94.594594594594597</v>
      </c>
      <c r="G22" s="66">
        <v>70</v>
      </c>
      <c r="H22" s="69">
        <f t="shared" si="1"/>
        <v>94.594594594594597</v>
      </c>
    </row>
    <row r="23" spans="2:8" x14ac:dyDescent="0.25">
      <c r="B23" s="61">
        <v>18</v>
      </c>
      <c r="C23" s="71" t="s">
        <v>119</v>
      </c>
      <c r="D23" s="68" t="s">
        <v>23</v>
      </c>
      <c r="E23" s="64">
        <v>30</v>
      </c>
      <c r="F23" s="65">
        <f t="shared" si="0"/>
        <v>81.081081081081081</v>
      </c>
      <c r="G23" s="66">
        <v>58</v>
      </c>
      <c r="H23" s="69">
        <f t="shared" si="1"/>
        <v>78.378378378378372</v>
      </c>
    </row>
    <row r="24" spans="2:8" x14ac:dyDescent="0.25">
      <c r="B24" s="72">
        <v>19</v>
      </c>
      <c r="C24" s="71" t="s">
        <v>120</v>
      </c>
      <c r="D24" s="68" t="s">
        <v>24</v>
      </c>
      <c r="E24" s="73">
        <v>35</v>
      </c>
      <c r="F24" s="65">
        <f t="shared" si="0"/>
        <v>94.594594594594597</v>
      </c>
      <c r="G24" s="74">
        <v>70</v>
      </c>
      <c r="H24" s="69">
        <f t="shared" si="1"/>
        <v>94.594594594594597</v>
      </c>
    </row>
    <row r="25" spans="2:8" x14ac:dyDescent="0.25">
      <c r="B25" s="75">
        <v>20</v>
      </c>
      <c r="C25" s="71" t="s">
        <v>121</v>
      </c>
      <c r="D25" s="68" t="s">
        <v>25</v>
      </c>
      <c r="E25" s="75">
        <v>35</v>
      </c>
      <c r="F25" s="65">
        <f t="shared" si="0"/>
        <v>94.594594594594597</v>
      </c>
      <c r="G25" s="75">
        <v>70</v>
      </c>
      <c r="H25" s="69">
        <f t="shared" si="1"/>
        <v>94.594594594594597</v>
      </c>
    </row>
    <row r="26" spans="2:8" x14ac:dyDescent="0.25">
      <c r="B26" s="76">
        <v>21</v>
      </c>
      <c r="C26" s="71" t="s">
        <v>122</v>
      </c>
      <c r="D26" s="68" t="s">
        <v>26</v>
      </c>
      <c r="E26" s="77">
        <v>37</v>
      </c>
      <c r="F26" s="65">
        <f t="shared" si="0"/>
        <v>100</v>
      </c>
      <c r="G26" s="77">
        <v>74</v>
      </c>
      <c r="H26" s="69">
        <f t="shared" si="1"/>
        <v>100</v>
      </c>
    </row>
    <row r="27" spans="2:8" x14ac:dyDescent="0.25">
      <c r="B27" s="76">
        <v>22</v>
      </c>
      <c r="C27" s="71" t="s">
        <v>123</v>
      </c>
      <c r="D27" s="68" t="s">
        <v>27</v>
      </c>
      <c r="E27" s="77">
        <v>33</v>
      </c>
      <c r="F27" s="65">
        <f t="shared" si="0"/>
        <v>89.189189189189193</v>
      </c>
      <c r="G27" s="77">
        <v>64</v>
      </c>
      <c r="H27" s="69">
        <f t="shared" si="1"/>
        <v>86.486486486486484</v>
      </c>
    </row>
    <row r="28" spans="2:8" x14ac:dyDescent="0.25">
      <c r="B28" s="76">
        <v>23</v>
      </c>
      <c r="C28" s="71" t="s">
        <v>124</v>
      </c>
      <c r="D28" s="68" t="s">
        <v>28</v>
      </c>
      <c r="E28" s="77">
        <v>36</v>
      </c>
      <c r="F28" s="65">
        <f t="shared" si="0"/>
        <v>97.297297297297291</v>
      </c>
      <c r="G28" s="77">
        <v>72</v>
      </c>
      <c r="H28" s="69">
        <f t="shared" si="1"/>
        <v>97.297297297297291</v>
      </c>
    </row>
    <row r="29" spans="2:8" x14ac:dyDescent="0.25">
      <c r="B29" s="76">
        <v>24</v>
      </c>
      <c r="C29" s="71" t="s">
        <v>125</v>
      </c>
      <c r="D29" s="68" t="s">
        <v>29</v>
      </c>
      <c r="E29" s="77">
        <v>36</v>
      </c>
      <c r="F29" s="65">
        <f t="shared" si="0"/>
        <v>97.297297297297291</v>
      </c>
      <c r="G29" s="77">
        <v>72</v>
      </c>
      <c r="H29" s="69">
        <f t="shared" si="1"/>
        <v>97.297297297297291</v>
      </c>
    </row>
    <row r="30" spans="2:8" x14ac:dyDescent="0.25">
      <c r="B30" s="76">
        <v>25</v>
      </c>
      <c r="C30" s="71" t="s">
        <v>126</v>
      </c>
      <c r="D30" s="68" t="s">
        <v>30</v>
      </c>
      <c r="E30" s="77">
        <v>35</v>
      </c>
      <c r="F30" s="65">
        <f t="shared" si="0"/>
        <v>94.594594594594597</v>
      </c>
      <c r="G30" s="77">
        <v>70</v>
      </c>
      <c r="H30" s="69">
        <f t="shared" si="1"/>
        <v>94.594594594594597</v>
      </c>
    </row>
    <row r="31" spans="2:8" x14ac:dyDescent="0.25">
      <c r="B31" s="76">
        <v>26</v>
      </c>
      <c r="C31" s="71" t="s">
        <v>127</v>
      </c>
      <c r="D31" s="68" t="s">
        <v>31</v>
      </c>
      <c r="E31" s="77">
        <v>37</v>
      </c>
      <c r="F31" s="65">
        <f t="shared" si="0"/>
        <v>100</v>
      </c>
      <c r="G31" s="77">
        <v>74</v>
      </c>
      <c r="H31" s="69">
        <f t="shared" si="1"/>
        <v>100</v>
      </c>
    </row>
    <row r="32" spans="2:8" x14ac:dyDescent="0.25">
      <c r="B32" s="76">
        <v>27</v>
      </c>
      <c r="C32" s="71" t="s">
        <v>128</v>
      </c>
      <c r="D32" s="68" t="s">
        <v>32</v>
      </c>
      <c r="E32" s="77">
        <v>37</v>
      </c>
      <c r="F32" s="65">
        <f t="shared" si="0"/>
        <v>100</v>
      </c>
      <c r="G32" s="77">
        <v>72</v>
      </c>
      <c r="H32" s="69">
        <f t="shared" si="1"/>
        <v>97.297297297297291</v>
      </c>
    </row>
  </sheetData>
  <mergeCells count="7">
    <mergeCell ref="A1:H1"/>
    <mergeCell ref="A2:H2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22" sqref="I22"/>
    </sheetView>
  </sheetViews>
  <sheetFormatPr defaultRowHeight="15" x14ac:dyDescent="0.25"/>
  <cols>
    <col min="3" max="3" width="31.5703125" customWidth="1"/>
    <col min="4" max="4" width="11.7109375" customWidth="1"/>
    <col min="5" max="5" width="12.85546875" customWidth="1"/>
    <col min="6" max="6" width="14.85546875" customWidth="1"/>
    <col min="7" max="7" width="14.7109375" customWidth="1"/>
  </cols>
  <sheetData>
    <row r="1" spans="1:7" ht="21" x14ac:dyDescent="0.35">
      <c r="A1" s="109" t="s">
        <v>196</v>
      </c>
      <c r="B1" s="109"/>
      <c r="C1" s="109"/>
      <c r="D1" s="109"/>
      <c r="E1" s="109"/>
      <c r="F1" s="109"/>
      <c r="G1" s="109"/>
    </row>
    <row r="2" spans="1:7" ht="21" x14ac:dyDescent="0.25">
      <c r="A2" s="110" t="s">
        <v>197</v>
      </c>
      <c r="B2" s="110"/>
      <c r="C2" s="110"/>
      <c r="D2" s="110"/>
      <c r="E2" s="110"/>
      <c r="F2" s="110"/>
      <c r="G2" s="110"/>
    </row>
    <row r="3" spans="1:7" ht="21" x14ac:dyDescent="0.35">
      <c r="A3" s="78"/>
      <c r="B3" s="79"/>
      <c r="C3" s="79"/>
      <c r="D3" s="79"/>
      <c r="E3" s="79"/>
      <c r="F3" s="79"/>
      <c r="G3" s="79"/>
    </row>
    <row r="4" spans="1:7" x14ac:dyDescent="0.25">
      <c r="A4" s="111" t="s">
        <v>184</v>
      </c>
      <c r="B4" s="111" t="s">
        <v>185</v>
      </c>
      <c r="C4" s="111" t="s">
        <v>1</v>
      </c>
      <c r="D4" s="111" t="s">
        <v>93</v>
      </c>
      <c r="E4" s="111"/>
      <c r="F4" s="111" t="s">
        <v>198</v>
      </c>
      <c r="G4" s="111"/>
    </row>
    <row r="5" spans="1:7" ht="30" x14ac:dyDescent="0.25">
      <c r="A5" s="111"/>
      <c r="B5" s="111"/>
      <c r="C5" s="111"/>
      <c r="D5" s="80" t="s">
        <v>199</v>
      </c>
      <c r="E5" s="81">
        <v>1</v>
      </c>
      <c r="F5" s="80" t="s">
        <v>200</v>
      </c>
      <c r="G5" s="81">
        <v>1</v>
      </c>
    </row>
    <row r="6" spans="1:7" x14ac:dyDescent="0.25">
      <c r="A6" s="80">
        <v>1</v>
      </c>
      <c r="B6" s="82"/>
      <c r="C6" s="83" t="s">
        <v>60</v>
      </c>
      <c r="D6" s="80">
        <v>19</v>
      </c>
      <c r="E6" s="84">
        <f>D6*100/20</f>
        <v>95</v>
      </c>
      <c r="F6" s="84">
        <v>36</v>
      </c>
      <c r="G6" s="80">
        <f>F6*100/40</f>
        <v>90</v>
      </c>
    </row>
    <row r="7" spans="1:7" x14ac:dyDescent="0.25">
      <c r="A7" s="80">
        <v>2</v>
      </c>
      <c r="B7" s="82"/>
      <c r="C7" s="83" t="s">
        <v>61</v>
      </c>
      <c r="D7" s="80">
        <v>20</v>
      </c>
      <c r="E7" s="84">
        <f t="shared" ref="E7:E31" si="0">D7*100/20</f>
        <v>100</v>
      </c>
      <c r="F7" s="84">
        <v>40</v>
      </c>
      <c r="G7" s="80">
        <f t="shared" ref="G7:G31" si="1">F7*100/40</f>
        <v>100</v>
      </c>
    </row>
    <row r="8" spans="1:7" x14ac:dyDescent="0.25">
      <c r="A8" s="80">
        <v>3</v>
      </c>
      <c r="B8" s="82"/>
      <c r="C8" s="83" t="s">
        <v>62</v>
      </c>
      <c r="D8" s="80">
        <v>18</v>
      </c>
      <c r="E8" s="84">
        <f t="shared" si="0"/>
        <v>90</v>
      </c>
      <c r="F8" s="84">
        <v>34</v>
      </c>
      <c r="G8" s="80">
        <f t="shared" si="1"/>
        <v>85</v>
      </c>
    </row>
    <row r="9" spans="1:7" x14ac:dyDescent="0.25">
      <c r="A9" s="80">
        <v>4</v>
      </c>
      <c r="B9" s="82"/>
      <c r="C9" s="83" t="s">
        <v>63</v>
      </c>
      <c r="D9" s="80">
        <v>16</v>
      </c>
      <c r="E9" s="84">
        <f t="shared" si="0"/>
        <v>80</v>
      </c>
      <c r="F9" s="84">
        <v>32</v>
      </c>
      <c r="G9" s="80">
        <f t="shared" si="1"/>
        <v>80</v>
      </c>
    </row>
    <row r="10" spans="1:7" x14ac:dyDescent="0.25">
      <c r="A10" s="80">
        <v>5</v>
      </c>
      <c r="B10" s="82"/>
      <c r="C10" s="83" t="s">
        <v>64</v>
      </c>
      <c r="D10" s="80">
        <v>17</v>
      </c>
      <c r="E10" s="84">
        <f t="shared" si="0"/>
        <v>85</v>
      </c>
      <c r="F10" s="84">
        <v>34</v>
      </c>
      <c r="G10" s="80">
        <f t="shared" si="1"/>
        <v>85</v>
      </c>
    </row>
    <row r="11" spans="1:7" x14ac:dyDescent="0.25">
      <c r="A11" s="80">
        <v>6</v>
      </c>
      <c r="B11" s="82"/>
      <c r="C11" s="83" t="s">
        <v>65</v>
      </c>
      <c r="D11" s="80">
        <v>19</v>
      </c>
      <c r="E11" s="84">
        <f t="shared" si="0"/>
        <v>95</v>
      </c>
      <c r="F11" s="84">
        <v>34</v>
      </c>
      <c r="G11" s="80">
        <f t="shared" si="1"/>
        <v>85</v>
      </c>
    </row>
    <row r="12" spans="1:7" x14ac:dyDescent="0.25">
      <c r="A12" s="80">
        <v>7</v>
      </c>
      <c r="B12" s="82"/>
      <c r="C12" s="83" t="s">
        <v>66</v>
      </c>
      <c r="D12" s="80">
        <v>18</v>
      </c>
      <c r="E12" s="84">
        <f t="shared" si="0"/>
        <v>90</v>
      </c>
      <c r="F12" s="84">
        <v>32</v>
      </c>
      <c r="G12" s="80">
        <f t="shared" si="1"/>
        <v>80</v>
      </c>
    </row>
    <row r="13" spans="1:7" x14ac:dyDescent="0.25">
      <c r="A13" s="80">
        <v>8</v>
      </c>
      <c r="B13" s="82"/>
      <c r="C13" s="83" t="s">
        <v>67</v>
      </c>
      <c r="D13" s="80">
        <v>18</v>
      </c>
      <c r="E13" s="84">
        <f t="shared" si="0"/>
        <v>90</v>
      </c>
      <c r="F13" s="84">
        <v>32</v>
      </c>
      <c r="G13" s="80">
        <f t="shared" si="1"/>
        <v>80</v>
      </c>
    </row>
    <row r="14" spans="1:7" x14ac:dyDescent="0.25">
      <c r="A14" s="80">
        <v>9</v>
      </c>
      <c r="B14" s="82"/>
      <c r="C14" s="83" t="s">
        <v>68</v>
      </c>
      <c r="D14" s="80">
        <v>19</v>
      </c>
      <c r="E14" s="84">
        <f t="shared" si="0"/>
        <v>95</v>
      </c>
      <c r="F14" s="84">
        <v>34</v>
      </c>
      <c r="G14" s="80">
        <f t="shared" si="1"/>
        <v>85</v>
      </c>
    </row>
    <row r="15" spans="1:7" x14ac:dyDescent="0.25">
      <c r="A15" s="80">
        <v>10</v>
      </c>
      <c r="B15" s="82"/>
      <c r="C15" s="83" t="s">
        <v>69</v>
      </c>
      <c r="D15" s="80">
        <v>19</v>
      </c>
      <c r="E15" s="84">
        <f t="shared" si="0"/>
        <v>95</v>
      </c>
      <c r="F15" s="84">
        <v>40</v>
      </c>
      <c r="G15" s="80">
        <f t="shared" si="1"/>
        <v>100</v>
      </c>
    </row>
    <row r="16" spans="1:7" x14ac:dyDescent="0.25">
      <c r="A16" s="80">
        <v>11</v>
      </c>
      <c r="B16" s="82"/>
      <c r="C16" s="83" t="s">
        <v>70</v>
      </c>
      <c r="D16" s="80">
        <v>20</v>
      </c>
      <c r="E16" s="84">
        <f t="shared" si="0"/>
        <v>100</v>
      </c>
      <c r="F16" s="84">
        <v>40</v>
      </c>
      <c r="G16" s="80">
        <f t="shared" si="1"/>
        <v>100</v>
      </c>
    </row>
    <row r="17" spans="1:7" x14ac:dyDescent="0.25">
      <c r="A17" s="80">
        <v>12</v>
      </c>
      <c r="B17" s="82"/>
      <c r="C17" s="83" t="s">
        <v>71</v>
      </c>
      <c r="D17" s="80">
        <v>19</v>
      </c>
      <c r="E17" s="84">
        <f t="shared" si="0"/>
        <v>95</v>
      </c>
      <c r="F17" s="84">
        <v>40</v>
      </c>
      <c r="G17" s="80">
        <f t="shared" si="1"/>
        <v>100</v>
      </c>
    </row>
    <row r="18" spans="1:7" x14ac:dyDescent="0.25">
      <c r="A18" s="80">
        <v>13</v>
      </c>
      <c r="B18" s="82"/>
      <c r="C18" s="83" t="s">
        <v>72</v>
      </c>
      <c r="D18" s="80">
        <v>16</v>
      </c>
      <c r="E18" s="84">
        <f t="shared" si="0"/>
        <v>80</v>
      </c>
      <c r="F18" s="84">
        <v>36</v>
      </c>
      <c r="G18" s="80">
        <f t="shared" si="1"/>
        <v>90</v>
      </c>
    </row>
    <row r="19" spans="1:7" x14ac:dyDescent="0.25">
      <c r="A19" s="80">
        <v>14</v>
      </c>
      <c r="B19" s="82"/>
      <c r="C19" s="83" t="s">
        <v>73</v>
      </c>
      <c r="D19" s="80">
        <v>16</v>
      </c>
      <c r="E19" s="84">
        <f t="shared" si="0"/>
        <v>80</v>
      </c>
      <c r="F19" s="84">
        <v>34</v>
      </c>
      <c r="G19" s="80">
        <f t="shared" si="1"/>
        <v>85</v>
      </c>
    </row>
    <row r="20" spans="1:7" x14ac:dyDescent="0.25">
      <c r="A20" s="80">
        <v>15</v>
      </c>
      <c r="B20" s="82"/>
      <c r="C20" s="83" t="s">
        <v>74</v>
      </c>
      <c r="D20" s="80">
        <v>20</v>
      </c>
      <c r="E20" s="84">
        <f t="shared" si="0"/>
        <v>100</v>
      </c>
      <c r="F20" s="84">
        <v>40</v>
      </c>
      <c r="G20" s="80">
        <f t="shared" si="1"/>
        <v>100</v>
      </c>
    </row>
    <row r="21" spans="1:7" x14ac:dyDescent="0.25">
      <c r="A21" s="80">
        <v>16</v>
      </c>
      <c r="B21" s="82"/>
      <c r="C21" s="83" t="s">
        <v>75</v>
      </c>
      <c r="D21" s="80">
        <v>20</v>
      </c>
      <c r="E21" s="84">
        <f t="shared" si="0"/>
        <v>100</v>
      </c>
      <c r="F21" s="84">
        <v>40</v>
      </c>
      <c r="G21" s="80">
        <f t="shared" si="1"/>
        <v>100</v>
      </c>
    </row>
    <row r="22" spans="1:7" x14ac:dyDescent="0.25">
      <c r="A22" s="80">
        <v>17</v>
      </c>
      <c r="B22" s="82"/>
      <c r="C22" s="83" t="s">
        <v>76</v>
      </c>
      <c r="D22" s="80">
        <v>18</v>
      </c>
      <c r="E22" s="84">
        <f t="shared" si="0"/>
        <v>90</v>
      </c>
      <c r="F22" s="84">
        <v>40</v>
      </c>
      <c r="G22" s="80">
        <f t="shared" si="1"/>
        <v>100</v>
      </c>
    </row>
    <row r="23" spans="1:7" x14ac:dyDescent="0.25">
      <c r="A23" s="80">
        <v>18</v>
      </c>
      <c r="B23" s="82"/>
      <c r="C23" s="83" t="s">
        <v>77</v>
      </c>
      <c r="D23" s="80">
        <v>20</v>
      </c>
      <c r="E23" s="84">
        <f t="shared" si="0"/>
        <v>100</v>
      </c>
      <c r="F23" s="84">
        <v>40</v>
      </c>
      <c r="G23" s="80">
        <f t="shared" si="1"/>
        <v>100</v>
      </c>
    </row>
    <row r="24" spans="1:7" x14ac:dyDescent="0.25">
      <c r="A24" s="80">
        <v>19</v>
      </c>
      <c r="B24" s="82"/>
      <c r="C24" s="83" t="s">
        <v>78</v>
      </c>
      <c r="D24" s="80">
        <v>20</v>
      </c>
      <c r="E24" s="84">
        <f t="shared" si="0"/>
        <v>100</v>
      </c>
      <c r="F24" s="84">
        <v>40</v>
      </c>
      <c r="G24" s="80">
        <f t="shared" si="1"/>
        <v>100</v>
      </c>
    </row>
    <row r="25" spans="1:7" x14ac:dyDescent="0.25">
      <c r="A25" s="84">
        <v>20</v>
      </c>
      <c r="B25" s="85"/>
      <c r="C25" s="83" t="s">
        <v>79</v>
      </c>
      <c r="D25" s="84">
        <v>19</v>
      </c>
      <c r="E25" s="84">
        <f t="shared" si="0"/>
        <v>95</v>
      </c>
      <c r="F25" s="84">
        <v>38</v>
      </c>
      <c r="G25" s="80">
        <f t="shared" si="1"/>
        <v>95</v>
      </c>
    </row>
    <row r="26" spans="1:7" x14ac:dyDescent="0.25">
      <c r="A26" s="84">
        <v>21</v>
      </c>
      <c r="B26" s="85"/>
      <c r="C26" s="83" t="s">
        <v>80</v>
      </c>
      <c r="D26" s="84">
        <v>19</v>
      </c>
      <c r="E26" s="84">
        <f t="shared" si="0"/>
        <v>95</v>
      </c>
      <c r="F26" s="84">
        <v>36</v>
      </c>
      <c r="G26" s="80">
        <f t="shared" si="1"/>
        <v>90</v>
      </c>
    </row>
    <row r="27" spans="1:7" x14ac:dyDescent="0.25">
      <c r="A27" s="84">
        <v>22</v>
      </c>
      <c r="B27" s="85"/>
      <c r="C27" s="83" t="s">
        <v>81</v>
      </c>
      <c r="D27" s="84">
        <v>20</v>
      </c>
      <c r="E27" s="84">
        <f t="shared" si="0"/>
        <v>100</v>
      </c>
      <c r="F27" s="84">
        <v>38</v>
      </c>
      <c r="G27" s="80">
        <f t="shared" si="1"/>
        <v>95</v>
      </c>
    </row>
    <row r="28" spans="1:7" x14ac:dyDescent="0.25">
      <c r="A28" s="84">
        <v>23</v>
      </c>
      <c r="B28" s="85"/>
      <c r="C28" s="83" t="s">
        <v>82</v>
      </c>
      <c r="D28" s="84">
        <v>19</v>
      </c>
      <c r="E28" s="84">
        <f t="shared" si="0"/>
        <v>95</v>
      </c>
      <c r="F28" s="84">
        <v>36</v>
      </c>
      <c r="G28" s="80">
        <f t="shared" si="1"/>
        <v>90</v>
      </c>
    </row>
    <row r="29" spans="1:7" x14ac:dyDescent="0.25">
      <c r="A29" s="84">
        <v>24</v>
      </c>
      <c r="B29" s="85"/>
      <c r="C29" s="83" t="s">
        <v>83</v>
      </c>
      <c r="D29" s="84">
        <v>17</v>
      </c>
      <c r="E29" s="84">
        <f t="shared" si="0"/>
        <v>85</v>
      </c>
      <c r="F29" s="84">
        <v>34</v>
      </c>
      <c r="G29" s="80">
        <f t="shared" si="1"/>
        <v>85</v>
      </c>
    </row>
    <row r="30" spans="1:7" x14ac:dyDescent="0.25">
      <c r="A30" s="84">
        <v>25</v>
      </c>
      <c r="B30" s="85"/>
      <c r="C30" s="83" t="s">
        <v>84</v>
      </c>
      <c r="D30" s="84">
        <v>20</v>
      </c>
      <c r="E30" s="84">
        <f t="shared" si="0"/>
        <v>100</v>
      </c>
      <c r="F30" s="84">
        <v>40</v>
      </c>
      <c r="G30" s="80">
        <f t="shared" si="1"/>
        <v>100</v>
      </c>
    </row>
    <row r="31" spans="1:7" x14ac:dyDescent="0.25">
      <c r="A31" s="84">
        <v>26</v>
      </c>
      <c r="B31" s="85"/>
      <c r="C31" s="83" t="s">
        <v>85</v>
      </c>
      <c r="D31" s="84">
        <v>19</v>
      </c>
      <c r="E31" s="84">
        <f t="shared" si="0"/>
        <v>95</v>
      </c>
      <c r="F31" s="84">
        <v>34</v>
      </c>
      <c r="G31" s="80">
        <f t="shared" si="1"/>
        <v>85</v>
      </c>
    </row>
  </sheetData>
  <mergeCells count="7">
    <mergeCell ref="A1:G1"/>
    <mergeCell ref="A2:G2"/>
    <mergeCell ref="A4:A5"/>
    <mergeCell ref="B4:B5"/>
    <mergeCell ref="C4:C5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workbookViewId="0">
      <selection activeCell="I19" sqref="I19"/>
    </sheetView>
  </sheetViews>
  <sheetFormatPr defaultRowHeight="15" x14ac:dyDescent="0.25"/>
  <cols>
    <col min="1" max="1" width="4" customWidth="1"/>
    <col min="2" max="2" width="7.42578125" style="144" customWidth="1"/>
    <col min="3" max="3" width="39.85546875" customWidth="1"/>
    <col min="4" max="4" width="12" customWidth="1"/>
    <col min="5" max="5" width="9.140625" style="38"/>
  </cols>
  <sheetData>
    <row r="1" spans="2:7" ht="17.25" x14ac:dyDescent="0.3">
      <c r="B1" s="112" t="s">
        <v>88</v>
      </c>
      <c r="C1" s="112"/>
      <c r="D1" s="112"/>
      <c r="E1" s="112"/>
      <c r="F1" s="112"/>
      <c r="G1" s="112"/>
    </row>
    <row r="2" spans="2:7" ht="17.25" x14ac:dyDescent="0.3">
      <c r="B2" s="112" t="s">
        <v>201</v>
      </c>
      <c r="C2" s="112"/>
      <c r="D2" s="112"/>
      <c r="E2" s="112"/>
      <c r="F2" s="112"/>
      <c r="G2" s="112"/>
    </row>
    <row r="3" spans="2:7" ht="17.25" customHeight="1" x14ac:dyDescent="0.25">
      <c r="B3" s="113" t="s">
        <v>202</v>
      </c>
      <c r="C3" s="113"/>
      <c r="D3" s="113"/>
      <c r="E3" s="113"/>
      <c r="F3" s="113"/>
      <c r="G3" s="113"/>
    </row>
    <row r="4" spans="2:7" ht="18" customHeight="1" thickBot="1" x14ac:dyDescent="0.3">
      <c r="B4" s="114"/>
      <c r="C4" s="114"/>
      <c r="D4" s="114"/>
      <c r="E4" s="114"/>
      <c r="F4" s="114"/>
      <c r="G4" s="114"/>
    </row>
    <row r="5" spans="2:7" ht="23.25" customHeight="1" x14ac:dyDescent="0.25">
      <c r="B5" s="115" t="s">
        <v>203</v>
      </c>
      <c r="C5" s="116" t="s">
        <v>204</v>
      </c>
      <c r="D5" s="117" t="s">
        <v>186</v>
      </c>
      <c r="E5" s="117"/>
      <c r="F5" s="118" t="s">
        <v>205</v>
      </c>
      <c r="G5" s="119"/>
    </row>
    <row r="6" spans="2:7" ht="31.5" customHeight="1" thickBot="1" x14ac:dyDescent="0.3">
      <c r="B6" s="120"/>
      <c r="C6" s="121"/>
      <c r="D6" s="122" t="s">
        <v>206</v>
      </c>
      <c r="E6" s="123" t="s">
        <v>5</v>
      </c>
      <c r="F6" s="122" t="s">
        <v>207</v>
      </c>
      <c r="G6" s="124" t="s">
        <v>5</v>
      </c>
    </row>
    <row r="7" spans="2:7" x14ac:dyDescent="0.25">
      <c r="B7" s="125">
        <v>1</v>
      </c>
      <c r="C7" s="126" t="s">
        <v>6</v>
      </c>
      <c r="D7" s="14">
        <v>10</v>
      </c>
      <c r="E7" s="127">
        <f>D7/15*100</f>
        <v>66.666666666666657</v>
      </c>
      <c r="F7" s="14">
        <v>8</v>
      </c>
      <c r="G7" s="128">
        <f>F7/8*100</f>
        <v>100</v>
      </c>
    </row>
    <row r="8" spans="2:7" x14ac:dyDescent="0.25">
      <c r="B8" s="129">
        <v>2</v>
      </c>
      <c r="C8" s="130" t="s">
        <v>7</v>
      </c>
      <c r="D8" s="2">
        <v>12</v>
      </c>
      <c r="E8" s="12">
        <f t="shared" ref="E8:E46" si="0">D8/15*100</f>
        <v>80</v>
      </c>
      <c r="F8" s="2">
        <v>8</v>
      </c>
      <c r="G8" s="131">
        <f t="shared" ref="G8:G46" si="1">F8/8*100</f>
        <v>100</v>
      </c>
    </row>
    <row r="9" spans="2:7" x14ac:dyDescent="0.25">
      <c r="B9" s="129">
        <v>3</v>
      </c>
      <c r="C9" s="130" t="s">
        <v>8</v>
      </c>
      <c r="D9" s="2">
        <v>9</v>
      </c>
      <c r="E9" s="12">
        <f t="shared" si="0"/>
        <v>60</v>
      </c>
      <c r="F9" s="2">
        <v>6</v>
      </c>
      <c r="G9" s="131">
        <f t="shared" si="1"/>
        <v>75</v>
      </c>
    </row>
    <row r="10" spans="2:7" x14ac:dyDescent="0.25">
      <c r="B10" s="129">
        <v>4</v>
      </c>
      <c r="C10" s="130" t="s">
        <v>9</v>
      </c>
      <c r="D10" s="2">
        <v>10</v>
      </c>
      <c r="E10" s="12">
        <f t="shared" si="0"/>
        <v>66.666666666666657</v>
      </c>
      <c r="F10" s="2">
        <v>8</v>
      </c>
      <c r="G10" s="131">
        <f t="shared" si="1"/>
        <v>100</v>
      </c>
    </row>
    <row r="11" spans="2:7" x14ac:dyDescent="0.25">
      <c r="B11" s="129">
        <v>5</v>
      </c>
      <c r="C11" s="132" t="s">
        <v>10</v>
      </c>
      <c r="D11" s="2">
        <v>10</v>
      </c>
      <c r="E11" s="12">
        <f t="shared" si="0"/>
        <v>66.666666666666657</v>
      </c>
      <c r="F11" s="2">
        <v>8</v>
      </c>
      <c r="G11" s="131">
        <f t="shared" si="1"/>
        <v>100</v>
      </c>
    </row>
    <row r="12" spans="2:7" x14ac:dyDescent="0.25">
      <c r="B12" s="129">
        <v>6</v>
      </c>
      <c r="C12" s="130" t="s">
        <v>11</v>
      </c>
      <c r="D12" s="2">
        <v>11</v>
      </c>
      <c r="E12" s="12">
        <f t="shared" si="0"/>
        <v>73.333333333333329</v>
      </c>
      <c r="F12" s="2">
        <v>6</v>
      </c>
      <c r="G12" s="131">
        <f t="shared" si="1"/>
        <v>75</v>
      </c>
    </row>
    <row r="13" spans="2:7" x14ac:dyDescent="0.25">
      <c r="B13" s="129">
        <v>7</v>
      </c>
      <c r="C13" s="130" t="s">
        <v>12</v>
      </c>
      <c r="D13" s="2">
        <v>11</v>
      </c>
      <c r="E13" s="12">
        <f t="shared" si="0"/>
        <v>73.333333333333329</v>
      </c>
      <c r="F13" s="2">
        <v>8</v>
      </c>
      <c r="G13" s="131">
        <f t="shared" si="1"/>
        <v>100</v>
      </c>
    </row>
    <row r="14" spans="2:7" x14ac:dyDescent="0.25">
      <c r="B14" s="129">
        <v>8</v>
      </c>
      <c r="C14" s="130" t="s">
        <v>13</v>
      </c>
      <c r="D14" s="2">
        <v>11</v>
      </c>
      <c r="E14" s="12">
        <f t="shared" si="0"/>
        <v>73.333333333333329</v>
      </c>
      <c r="F14" s="2">
        <v>6</v>
      </c>
      <c r="G14" s="131">
        <f t="shared" si="1"/>
        <v>75</v>
      </c>
    </row>
    <row r="15" spans="2:7" x14ac:dyDescent="0.25">
      <c r="B15" s="129">
        <v>9</v>
      </c>
      <c r="C15" s="130" t="s">
        <v>14</v>
      </c>
      <c r="D15" s="2">
        <v>12</v>
      </c>
      <c r="E15" s="12">
        <f t="shared" si="0"/>
        <v>80</v>
      </c>
      <c r="F15" s="2">
        <v>8</v>
      </c>
      <c r="G15" s="131">
        <f t="shared" si="1"/>
        <v>100</v>
      </c>
    </row>
    <row r="16" spans="2:7" x14ac:dyDescent="0.25">
      <c r="B16" s="129">
        <v>10</v>
      </c>
      <c r="C16" s="130" t="s">
        <v>15</v>
      </c>
      <c r="D16" s="2">
        <v>12</v>
      </c>
      <c r="E16" s="12">
        <f t="shared" si="0"/>
        <v>80</v>
      </c>
      <c r="F16" s="2">
        <v>8</v>
      </c>
      <c r="G16" s="131">
        <f t="shared" si="1"/>
        <v>100</v>
      </c>
    </row>
    <row r="17" spans="2:7" x14ac:dyDescent="0.25">
      <c r="B17" s="129">
        <v>11</v>
      </c>
      <c r="C17" s="130" t="s">
        <v>16</v>
      </c>
      <c r="D17" s="2">
        <v>11</v>
      </c>
      <c r="E17" s="12">
        <f t="shared" si="0"/>
        <v>73.333333333333329</v>
      </c>
      <c r="F17" s="2">
        <v>8</v>
      </c>
      <c r="G17" s="131">
        <f t="shared" si="1"/>
        <v>100</v>
      </c>
    </row>
    <row r="18" spans="2:7" x14ac:dyDescent="0.25">
      <c r="B18" s="129">
        <v>12</v>
      </c>
      <c r="C18" s="130" t="s">
        <v>17</v>
      </c>
      <c r="D18" s="2">
        <v>12</v>
      </c>
      <c r="E18" s="12">
        <f t="shared" si="0"/>
        <v>80</v>
      </c>
      <c r="F18" s="2">
        <v>8</v>
      </c>
      <c r="G18" s="131">
        <f t="shared" si="1"/>
        <v>100</v>
      </c>
    </row>
    <row r="19" spans="2:7" x14ac:dyDescent="0.25">
      <c r="B19" s="129">
        <v>13</v>
      </c>
      <c r="C19" s="130" t="s">
        <v>18</v>
      </c>
      <c r="D19" s="2">
        <v>9</v>
      </c>
      <c r="E19" s="12">
        <f t="shared" si="0"/>
        <v>60</v>
      </c>
      <c r="F19" s="2">
        <v>6</v>
      </c>
      <c r="G19" s="131">
        <f t="shared" si="1"/>
        <v>75</v>
      </c>
    </row>
    <row r="20" spans="2:7" x14ac:dyDescent="0.25">
      <c r="B20" s="129">
        <v>14</v>
      </c>
      <c r="C20" s="130" t="s">
        <v>19</v>
      </c>
      <c r="D20" s="2">
        <v>12</v>
      </c>
      <c r="E20" s="12">
        <f t="shared" si="0"/>
        <v>80</v>
      </c>
      <c r="F20" s="2">
        <v>8</v>
      </c>
      <c r="G20" s="131">
        <f t="shared" si="1"/>
        <v>100</v>
      </c>
    </row>
    <row r="21" spans="2:7" x14ac:dyDescent="0.25">
      <c r="B21" s="129">
        <v>15</v>
      </c>
      <c r="C21" s="130" t="s">
        <v>20</v>
      </c>
      <c r="D21" s="2">
        <v>12</v>
      </c>
      <c r="E21" s="12">
        <f t="shared" si="0"/>
        <v>80</v>
      </c>
      <c r="F21" s="2">
        <v>8</v>
      </c>
      <c r="G21" s="131">
        <f t="shared" si="1"/>
        <v>100</v>
      </c>
    </row>
    <row r="22" spans="2:7" x14ac:dyDescent="0.25">
      <c r="B22" s="129">
        <v>16</v>
      </c>
      <c r="C22" s="130" t="s">
        <v>21</v>
      </c>
      <c r="D22" s="2">
        <v>11</v>
      </c>
      <c r="E22" s="12">
        <f t="shared" si="0"/>
        <v>73.333333333333329</v>
      </c>
      <c r="F22" s="2">
        <v>6</v>
      </c>
      <c r="G22" s="131">
        <f t="shared" si="1"/>
        <v>75</v>
      </c>
    </row>
    <row r="23" spans="2:7" x14ac:dyDescent="0.25">
      <c r="B23" s="129">
        <v>17</v>
      </c>
      <c r="C23" s="130" t="s">
        <v>22</v>
      </c>
      <c r="D23" s="2">
        <v>9</v>
      </c>
      <c r="E23" s="12">
        <f t="shared" si="0"/>
        <v>60</v>
      </c>
      <c r="F23" s="2">
        <v>8</v>
      </c>
      <c r="G23" s="131">
        <f t="shared" si="1"/>
        <v>100</v>
      </c>
    </row>
    <row r="24" spans="2:7" x14ac:dyDescent="0.25">
      <c r="B24" s="129">
        <v>18</v>
      </c>
      <c r="C24" s="130" t="s">
        <v>23</v>
      </c>
      <c r="D24" s="2">
        <v>11</v>
      </c>
      <c r="E24" s="12">
        <f t="shared" si="0"/>
        <v>73.333333333333329</v>
      </c>
      <c r="F24" s="2">
        <v>8</v>
      </c>
      <c r="G24" s="131">
        <f t="shared" si="1"/>
        <v>100</v>
      </c>
    </row>
    <row r="25" spans="2:7" x14ac:dyDescent="0.25">
      <c r="B25" s="129">
        <v>19</v>
      </c>
      <c r="C25" s="130" t="s">
        <v>24</v>
      </c>
      <c r="D25" s="2">
        <v>9</v>
      </c>
      <c r="E25" s="12">
        <f t="shared" si="0"/>
        <v>60</v>
      </c>
      <c r="F25" s="2">
        <v>6</v>
      </c>
      <c r="G25" s="131">
        <f t="shared" si="1"/>
        <v>75</v>
      </c>
    </row>
    <row r="26" spans="2:7" x14ac:dyDescent="0.25">
      <c r="B26" s="129">
        <v>20</v>
      </c>
      <c r="C26" s="130" t="s">
        <v>25</v>
      </c>
      <c r="D26" s="2">
        <v>9</v>
      </c>
      <c r="E26" s="12">
        <f t="shared" si="0"/>
        <v>60</v>
      </c>
      <c r="F26" s="2">
        <v>6</v>
      </c>
      <c r="G26" s="131">
        <f t="shared" si="1"/>
        <v>75</v>
      </c>
    </row>
    <row r="27" spans="2:7" x14ac:dyDescent="0.25">
      <c r="B27" s="129">
        <v>21</v>
      </c>
      <c r="C27" s="130" t="s">
        <v>26</v>
      </c>
      <c r="D27" s="2">
        <v>10</v>
      </c>
      <c r="E27" s="12">
        <f t="shared" si="0"/>
        <v>66.666666666666657</v>
      </c>
      <c r="F27" s="2">
        <v>8</v>
      </c>
      <c r="G27" s="131">
        <f t="shared" si="1"/>
        <v>100</v>
      </c>
    </row>
    <row r="28" spans="2:7" x14ac:dyDescent="0.25">
      <c r="B28" s="129">
        <v>22</v>
      </c>
      <c r="C28" s="130" t="s">
        <v>27</v>
      </c>
      <c r="D28" s="2">
        <v>10</v>
      </c>
      <c r="E28" s="12">
        <f t="shared" si="0"/>
        <v>66.666666666666657</v>
      </c>
      <c r="F28" s="2">
        <v>8</v>
      </c>
      <c r="G28" s="131">
        <f t="shared" si="1"/>
        <v>100</v>
      </c>
    </row>
    <row r="29" spans="2:7" x14ac:dyDescent="0.25">
      <c r="B29" s="129">
        <v>23</v>
      </c>
      <c r="C29" s="130" t="s">
        <v>28</v>
      </c>
      <c r="D29" s="2">
        <v>12</v>
      </c>
      <c r="E29" s="12">
        <f t="shared" si="0"/>
        <v>80</v>
      </c>
      <c r="F29" s="2">
        <v>8</v>
      </c>
      <c r="G29" s="131">
        <f t="shared" si="1"/>
        <v>100</v>
      </c>
    </row>
    <row r="30" spans="2:7" x14ac:dyDescent="0.25">
      <c r="B30" s="129">
        <v>24</v>
      </c>
      <c r="C30" s="130" t="s">
        <v>29</v>
      </c>
      <c r="D30" s="2">
        <v>12</v>
      </c>
      <c r="E30" s="12">
        <f t="shared" si="0"/>
        <v>80</v>
      </c>
      <c r="F30" s="2">
        <v>8</v>
      </c>
      <c r="G30" s="131">
        <f t="shared" si="1"/>
        <v>100</v>
      </c>
    </row>
    <row r="31" spans="2:7" x14ac:dyDescent="0.25">
      <c r="B31" s="129">
        <v>25</v>
      </c>
      <c r="C31" s="130" t="s">
        <v>30</v>
      </c>
      <c r="D31" s="2">
        <v>12</v>
      </c>
      <c r="E31" s="12">
        <f t="shared" si="0"/>
        <v>80</v>
      </c>
      <c r="F31" s="2">
        <v>6</v>
      </c>
      <c r="G31" s="131">
        <f t="shared" si="1"/>
        <v>75</v>
      </c>
    </row>
    <row r="32" spans="2:7" x14ac:dyDescent="0.25">
      <c r="B32" s="129">
        <v>26</v>
      </c>
      <c r="C32" s="130" t="s">
        <v>31</v>
      </c>
      <c r="D32" s="2">
        <v>12</v>
      </c>
      <c r="E32" s="12">
        <f t="shared" si="0"/>
        <v>80</v>
      </c>
      <c r="F32" s="2">
        <v>8</v>
      </c>
      <c r="G32" s="131">
        <f t="shared" si="1"/>
        <v>100</v>
      </c>
    </row>
    <row r="33" spans="2:7" x14ac:dyDescent="0.25">
      <c r="B33" s="129">
        <v>27</v>
      </c>
      <c r="C33" s="130" t="s">
        <v>32</v>
      </c>
      <c r="D33" s="2">
        <v>12</v>
      </c>
      <c r="E33" s="12">
        <f t="shared" si="0"/>
        <v>80</v>
      </c>
      <c r="F33" s="2">
        <v>8</v>
      </c>
      <c r="G33" s="131">
        <f t="shared" si="1"/>
        <v>100</v>
      </c>
    </row>
    <row r="34" spans="2:7" x14ac:dyDescent="0.25">
      <c r="B34" s="129">
        <v>28</v>
      </c>
      <c r="C34" s="132" t="s">
        <v>33</v>
      </c>
      <c r="D34" s="2">
        <v>11</v>
      </c>
      <c r="E34" s="12">
        <f t="shared" si="0"/>
        <v>73.333333333333329</v>
      </c>
      <c r="F34" s="2">
        <v>8</v>
      </c>
      <c r="G34" s="131">
        <f t="shared" si="1"/>
        <v>100</v>
      </c>
    </row>
    <row r="35" spans="2:7" x14ac:dyDescent="0.25">
      <c r="B35" s="129">
        <v>29</v>
      </c>
      <c r="C35" s="130" t="s">
        <v>34</v>
      </c>
      <c r="D35" s="2">
        <v>12</v>
      </c>
      <c r="E35" s="12">
        <f t="shared" si="0"/>
        <v>80</v>
      </c>
      <c r="F35" s="2">
        <v>8</v>
      </c>
      <c r="G35" s="131">
        <f t="shared" si="1"/>
        <v>100</v>
      </c>
    </row>
    <row r="36" spans="2:7" x14ac:dyDescent="0.25">
      <c r="B36" s="129">
        <v>30</v>
      </c>
      <c r="C36" s="130" t="s">
        <v>35</v>
      </c>
      <c r="D36" s="2">
        <v>10</v>
      </c>
      <c r="E36" s="12">
        <f t="shared" si="0"/>
        <v>66.666666666666657</v>
      </c>
      <c r="F36" s="2">
        <v>8</v>
      </c>
      <c r="G36" s="131">
        <f t="shared" si="1"/>
        <v>100</v>
      </c>
    </row>
    <row r="37" spans="2:7" x14ac:dyDescent="0.25">
      <c r="B37" s="129">
        <v>31</v>
      </c>
      <c r="C37" s="130" t="s">
        <v>36</v>
      </c>
      <c r="D37" s="2">
        <v>11</v>
      </c>
      <c r="E37" s="12">
        <f t="shared" si="0"/>
        <v>73.333333333333329</v>
      </c>
      <c r="F37" s="2">
        <v>8</v>
      </c>
      <c r="G37" s="131">
        <f t="shared" si="1"/>
        <v>100</v>
      </c>
    </row>
    <row r="38" spans="2:7" x14ac:dyDescent="0.25">
      <c r="B38" s="129">
        <v>32</v>
      </c>
      <c r="C38" s="130" t="s">
        <v>37</v>
      </c>
      <c r="D38" s="2">
        <v>10</v>
      </c>
      <c r="E38" s="12">
        <f t="shared" si="0"/>
        <v>66.666666666666657</v>
      </c>
      <c r="F38" s="2">
        <v>6</v>
      </c>
      <c r="G38" s="131">
        <f t="shared" si="1"/>
        <v>75</v>
      </c>
    </row>
    <row r="39" spans="2:7" x14ac:dyDescent="0.25">
      <c r="B39" s="129">
        <v>33</v>
      </c>
      <c r="C39" s="130" t="s">
        <v>38</v>
      </c>
      <c r="D39" s="2">
        <v>11</v>
      </c>
      <c r="E39" s="12">
        <f t="shared" si="0"/>
        <v>73.333333333333329</v>
      </c>
      <c r="F39" s="2">
        <v>8</v>
      </c>
      <c r="G39" s="131">
        <f t="shared" si="1"/>
        <v>100</v>
      </c>
    </row>
    <row r="40" spans="2:7" x14ac:dyDescent="0.25">
      <c r="B40" s="129">
        <v>34</v>
      </c>
      <c r="C40" s="130" t="s">
        <v>39</v>
      </c>
      <c r="D40" s="2">
        <v>12</v>
      </c>
      <c r="E40" s="12">
        <f t="shared" si="0"/>
        <v>80</v>
      </c>
      <c r="F40" s="2">
        <v>6</v>
      </c>
      <c r="G40" s="131">
        <f t="shared" si="1"/>
        <v>75</v>
      </c>
    </row>
    <row r="41" spans="2:7" x14ac:dyDescent="0.25">
      <c r="B41" s="129">
        <v>35</v>
      </c>
      <c r="C41" s="132" t="s">
        <v>40</v>
      </c>
      <c r="D41" s="2">
        <v>11</v>
      </c>
      <c r="E41" s="12">
        <f t="shared" si="0"/>
        <v>73.333333333333329</v>
      </c>
      <c r="F41" s="2">
        <v>8</v>
      </c>
      <c r="G41" s="131">
        <f t="shared" si="1"/>
        <v>100</v>
      </c>
    </row>
    <row r="42" spans="2:7" x14ac:dyDescent="0.25">
      <c r="B42" s="129">
        <v>36</v>
      </c>
      <c r="C42" s="132" t="s">
        <v>41</v>
      </c>
      <c r="D42" s="2">
        <v>11</v>
      </c>
      <c r="E42" s="12">
        <f t="shared" si="0"/>
        <v>73.333333333333329</v>
      </c>
      <c r="F42" s="2">
        <v>8</v>
      </c>
      <c r="G42" s="131">
        <f t="shared" si="1"/>
        <v>100</v>
      </c>
    </row>
    <row r="43" spans="2:7" x14ac:dyDescent="0.25">
      <c r="B43" s="129">
        <v>37</v>
      </c>
      <c r="C43" s="130" t="s">
        <v>42</v>
      </c>
      <c r="D43" s="2">
        <v>11</v>
      </c>
      <c r="E43" s="12">
        <f t="shared" si="0"/>
        <v>73.333333333333329</v>
      </c>
      <c r="F43" s="2">
        <v>6</v>
      </c>
      <c r="G43" s="131">
        <f t="shared" si="1"/>
        <v>75</v>
      </c>
    </row>
    <row r="44" spans="2:7" x14ac:dyDescent="0.25">
      <c r="B44" s="129">
        <v>38</v>
      </c>
      <c r="C44" s="130" t="s">
        <v>43</v>
      </c>
      <c r="D44" s="2">
        <v>11</v>
      </c>
      <c r="E44" s="12">
        <f t="shared" si="0"/>
        <v>73.333333333333329</v>
      </c>
      <c r="F44" s="2">
        <v>6</v>
      </c>
      <c r="G44" s="131">
        <f t="shared" si="1"/>
        <v>75</v>
      </c>
    </row>
    <row r="45" spans="2:7" x14ac:dyDescent="0.25">
      <c r="B45" s="129">
        <v>39</v>
      </c>
      <c r="C45" s="130" t="s">
        <v>44</v>
      </c>
      <c r="D45" s="2">
        <v>11</v>
      </c>
      <c r="E45" s="12">
        <f t="shared" si="0"/>
        <v>73.333333333333329</v>
      </c>
      <c r="F45" s="2">
        <v>8</v>
      </c>
      <c r="G45" s="131">
        <f t="shared" si="1"/>
        <v>100</v>
      </c>
    </row>
    <row r="46" spans="2:7" ht="15.75" thickBot="1" x14ac:dyDescent="0.3">
      <c r="B46" s="133">
        <v>40</v>
      </c>
      <c r="C46" s="134" t="s">
        <v>45</v>
      </c>
      <c r="D46" s="135">
        <v>11</v>
      </c>
      <c r="E46" s="136">
        <f t="shared" si="0"/>
        <v>73.333333333333329</v>
      </c>
      <c r="F46" s="135">
        <v>8</v>
      </c>
      <c r="G46" s="137">
        <f t="shared" si="1"/>
        <v>100</v>
      </c>
    </row>
    <row r="47" spans="2:7" ht="39.75" customHeight="1" thickBot="1" x14ac:dyDescent="0.3">
      <c r="B47" s="138" t="s">
        <v>208</v>
      </c>
      <c r="C47" s="138"/>
      <c r="D47" s="138"/>
      <c r="E47" s="138"/>
      <c r="F47" s="138"/>
      <c r="G47" s="138"/>
    </row>
    <row r="48" spans="2:7" ht="22.5" customHeight="1" x14ac:dyDescent="0.25">
      <c r="B48" s="115" t="s">
        <v>203</v>
      </c>
      <c r="C48" s="116" t="s">
        <v>204</v>
      </c>
      <c r="D48" s="117" t="s">
        <v>186</v>
      </c>
      <c r="E48" s="117"/>
      <c r="F48" s="118" t="s">
        <v>205</v>
      </c>
      <c r="G48" s="119"/>
    </row>
    <row r="49" spans="2:7" ht="30" customHeight="1" thickBot="1" x14ac:dyDescent="0.3">
      <c r="B49" s="120"/>
      <c r="C49" s="121"/>
      <c r="D49" s="122" t="s">
        <v>206</v>
      </c>
      <c r="E49" s="123" t="s">
        <v>5</v>
      </c>
      <c r="F49" s="122" t="s">
        <v>207</v>
      </c>
      <c r="G49" s="124" t="s">
        <v>5</v>
      </c>
    </row>
    <row r="50" spans="2:7" x14ac:dyDescent="0.25">
      <c r="B50" s="139">
        <v>41</v>
      </c>
      <c r="C50" s="140" t="s">
        <v>46</v>
      </c>
      <c r="D50" s="141">
        <v>11</v>
      </c>
      <c r="E50" s="142">
        <f>D50/15*100</f>
        <v>73.333333333333329</v>
      </c>
      <c r="F50" s="141">
        <v>8</v>
      </c>
      <c r="G50" s="143">
        <f>F50/8*100</f>
        <v>100</v>
      </c>
    </row>
    <row r="51" spans="2:7" x14ac:dyDescent="0.25">
      <c r="B51" s="129">
        <v>42</v>
      </c>
      <c r="C51" s="130" t="s">
        <v>47</v>
      </c>
      <c r="D51" s="2">
        <v>11</v>
      </c>
      <c r="E51" s="12">
        <f t="shared" ref="E51:E89" si="2">D51/15*100</f>
        <v>73.333333333333329</v>
      </c>
      <c r="F51" s="2">
        <v>8</v>
      </c>
      <c r="G51" s="131">
        <f t="shared" ref="G51:G89" si="3">F51/8*100</f>
        <v>100</v>
      </c>
    </row>
    <row r="52" spans="2:7" x14ac:dyDescent="0.25">
      <c r="B52" s="129">
        <v>43</v>
      </c>
      <c r="C52" s="130" t="s">
        <v>48</v>
      </c>
      <c r="D52" s="2">
        <v>12</v>
      </c>
      <c r="E52" s="12">
        <f t="shared" si="2"/>
        <v>80</v>
      </c>
      <c r="F52" s="2">
        <v>8</v>
      </c>
      <c r="G52" s="131">
        <f t="shared" si="3"/>
        <v>100</v>
      </c>
    </row>
    <row r="53" spans="2:7" x14ac:dyDescent="0.25">
      <c r="B53" s="129">
        <v>44</v>
      </c>
      <c r="C53" s="130" t="s">
        <v>49</v>
      </c>
      <c r="D53" s="2">
        <v>12</v>
      </c>
      <c r="E53" s="12">
        <f t="shared" si="2"/>
        <v>80</v>
      </c>
      <c r="F53" s="2">
        <v>8</v>
      </c>
      <c r="G53" s="131">
        <f t="shared" si="3"/>
        <v>100</v>
      </c>
    </row>
    <row r="54" spans="2:7" x14ac:dyDescent="0.25">
      <c r="B54" s="129">
        <v>45</v>
      </c>
      <c r="C54" s="130" t="s">
        <v>50</v>
      </c>
      <c r="D54" s="2">
        <v>12</v>
      </c>
      <c r="E54" s="12">
        <f t="shared" si="2"/>
        <v>80</v>
      </c>
      <c r="F54" s="2">
        <v>8</v>
      </c>
      <c r="G54" s="131">
        <f t="shared" si="3"/>
        <v>100</v>
      </c>
    </row>
    <row r="55" spans="2:7" x14ac:dyDescent="0.25">
      <c r="B55" s="129">
        <v>46</v>
      </c>
      <c r="C55" s="132" t="s">
        <v>51</v>
      </c>
      <c r="D55" s="2">
        <v>9</v>
      </c>
      <c r="E55" s="12">
        <f t="shared" si="2"/>
        <v>60</v>
      </c>
      <c r="F55" s="2">
        <v>6</v>
      </c>
      <c r="G55" s="131">
        <f t="shared" si="3"/>
        <v>75</v>
      </c>
    </row>
    <row r="56" spans="2:7" x14ac:dyDescent="0.25">
      <c r="B56" s="129">
        <v>47</v>
      </c>
      <c r="C56" s="130" t="s">
        <v>52</v>
      </c>
      <c r="D56" s="2">
        <v>12</v>
      </c>
      <c r="E56" s="12">
        <f t="shared" si="2"/>
        <v>80</v>
      </c>
      <c r="F56" s="2">
        <v>8</v>
      </c>
      <c r="G56" s="131">
        <f t="shared" si="3"/>
        <v>100</v>
      </c>
    </row>
    <row r="57" spans="2:7" x14ac:dyDescent="0.25">
      <c r="B57" s="129">
        <v>48</v>
      </c>
      <c r="C57" s="130" t="s">
        <v>53</v>
      </c>
      <c r="D57" s="2">
        <v>12</v>
      </c>
      <c r="E57" s="12">
        <f t="shared" si="2"/>
        <v>80</v>
      </c>
      <c r="F57" s="2">
        <v>8</v>
      </c>
      <c r="G57" s="131">
        <f t="shared" si="3"/>
        <v>100</v>
      </c>
    </row>
    <row r="58" spans="2:7" x14ac:dyDescent="0.25">
      <c r="B58" s="129">
        <v>49</v>
      </c>
      <c r="C58" s="130" t="s">
        <v>54</v>
      </c>
      <c r="D58" s="2">
        <v>10</v>
      </c>
      <c r="E58" s="12">
        <f t="shared" si="2"/>
        <v>66.666666666666657</v>
      </c>
      <c r="F58" s="2">
        <v>8</v>
      </c>
      <c r="G58" s="131">
        <f t="shared" si="3"/>
        <v>100</v>
      </c>
    </row>
    <row r="59" spans="2:7" x14ac:dyDescent="0.25">
      <c r="B59" s="129">
        <v>50</v>
      </c>
      <c r="C59" s="130" t="s">
        <v>55</v>
      </c>
      <c r="D59" s="2">
        <v>11</v>
      </c>
      <c r="E59" s="12">
        <f t="shared" si="2"/>
        <v>73.333333333333329</v>
      </c>
      <c r="F59" s="2">
        <v>8</v>
      </c>
      <c r="G59" s="131">
        <f t="shared" si="3"/>
        <v>100</v>
      </c>
    </row>
    <row r="60" spans="2:7" x14ac:dyDescent="0.25">
      <c r="B60" s="129">
        <v>51</v>
      </c>
      <c r="C60" s="130" t="s">
        <v>56</v>
      </c>
      <c r="D60" s="2">
        <v>11</v>
      </c>
      <c r="E60" s="12">
        <f t="shared" si="2"/>
        <v>73.333333333333329</v>
      </c>
      <c r="F60" s="2">
        <v>8</v>
      </c>
      <c r="G60" s="131">
        <f t="shared" si="3"/>
        <v>100</v>
      </c>
    </row>
    <row r="61" spans="2:7" x14ac:dyDescent="0.25">
      <c r="B61" s="129">
        <v>52</v>
      </c>
      <c r="C61" s="130" t="s">
        <v>57</v>
      </c>
      <c r="D61" s="2">
        <v>9</v>
      </c>
      <c r="E61" s="12">
        <f t="shared" si="2"/>
        <v>60</v>
      </c>
      <c r="F61" s="2">
        <v>8</v>
      </c>
      <c r="G61" s="131">
        <f t="shared" si="3"/>
        <v>100</v>
      </c>
    </row>
    <row r="62" spans="2:7" x14ac:dyDescent="0.25">
      <c r="B62" s="129">
        <v>53</v>
      </c>
      <c r="C62" s="130" t="s">
        <v>58</v>
      </c>
      <c r="D62" s="2">
        <v>11</v>
      </c>
      <c r="E62" s="12">
        <f t="shared" si="2"/>
        <v>73.333333333333329</v>
      </c>
      <c r="F62" s="2">
        <v>8</v>
      </c>
      <c r="G62" s="131">
        <f t="shared" si="3"/>
        <v>100</v>
      </c>
    </row>
    <row r="63" spans="2:7" x14ac:dyDescent="0.25">
      <c r="B63" s="129">
        <v>54</v>
      </c>
      <c r="C63" s="130" t="s">
        <v>59</v>
      </c>
      <c r="D63" s="2">
        <v>12</v>
      </c>
      <c r="E63" s="12">
        <f t="shared" si="2"/>
        <v>80</v>
      </c>
      <c r="F63" s="2">
        <v>8</v>
      </c>
      <c r="G63" s="131">
        <f t="shared" si="3"/>
        <v>100</v>
      </c>
    </row>
    <row r="64" spans="2:7" x14ac:dyDescent="0.25">
      <c r="B64" s="129">
        <v>55</v>
      </c>
      <c r="C64" s="130" t="s">
        <v>60</v>
      </c>
      <c r="D64" s="2">
        <v>10</v>
      </c>
      <c r="E64" s="12">
        <f t="shared" si="2"/>
        <v>66.666666666666657</v>
      </c>
      <c r="F64" s="2">
        <v>8</v>
      </c>
      <c r="G64" s="131">
        <f t="shared" si="3"/>
        <v>100</v>
      </c>
    </row>
    <row r="65" spans="2:7" x14ac:dyDescent="0.25">
      <c r="B65" s="129">
        <v>56</v>
      </c>
      <c r="C65" s="130" t="s">
        <v>61</v>
      </c>
      <c r="D65" s="2">
        <v>12</v>
      </c>
      <c r="E65" s="12">
        <f t="shared" si="2"/>
        <v>80</v>
      </c>
      <c r="F65" s="2">
        <v>8</v>
      </c>
      <c r="G65" s="131">
        <f t="shared" si="3"/>
        <v>100</v>
      </c>
    </row>
    <row r="66" spans="2:7" x14ac:dyDescent="0.25">
      <c r="B66" s="129">
        <v>57</v>
      </c>
      <c r="C66" s="130" t="s">
        <v>62</v>
      </c>
      <c r="D66" s="2">
        <v>11</v>
      </c>
      <c r="E66" s="12">
        <f t="shared" si="2"/>
        <v>73.333333333333329</v>
      </c>
      <c r="F66" s="2">
        <v>8</v>
      </c>
      <c r="G66" s="131">
        <f t="shared" si="3"/>
        <v>100</v>
      </c>
    </row>
    <row r="67" spans="2:7" x14ac:dyDescent="0.25">
      <c r="B67" s="129">
        <v>58</v>
      </c>
      <c r="C67" s="130" t="s">
        <v>63</v>
      </c>
      <c r="D67" s="2">
        <v>11</v>
      </c>
      <c r="E67" s="12">
        <f t="shared" si="2"/>
        <v>73.333333333333329</v>
      </c>
      <c r="F67" s="2">
        <v>8</v>
      </c>
      <c r="G67" s="131">
        <f t="shared" si="3"/>
        <v>100</v>
      </c>
    </row>
    <row r="68" spans="2:7" x14ac:dyDescent="0.25">
      <c r="B68" s="129">
        <v>59</v>
      </c>
      <c r="C68" s="130" t="s">
        <v>64</v>
      </c>
      <c r="D68" s="2">
        <v>12</v>
      </c>
      <c r="E68" s="12">
        <f t="shared" si="2"/>
        <v>80</v>
      </c>
      <c r="F68" s="2">
        <v>8</v>
      </c>
      <c r="G68" s="131">
        <f t="shared" si="3"/>
        <v>100</v>
      </c>
    </row>
    <row r="69" spans="2:7" x14ac:dyDescent="0.25">
      <c r="B69" s="129">
        <v>60</v>
      </c>
      <c r="C69" s="130" t="s">
        <v>65</v>
      </c>
      <c r="D69" s="2">
        <v>12</v>
      </c>
      <c r="E69" s="12">
        <f t="shared" si="2"/>
        <v>80</v>
      </c>
      <c r="F69" s="2">
        <v>8</v>
      </c>
      <c r="G69" s="131">
        <f t="shared" si="3"/>
        <v>100</v>
      </c>
    </row>
    <row r="70" spans="2:7" x14ac:dyDescent="0.25">
      <c r="B70" s="129">
        <v>61</v>
      </c>
      <c r="C70" s="130" t="s">
        <v>66</v>
      </c>
      <c r="D70" s="2">
        <v>12</v>
      </c>
      <c r="E70" s="12">
        <f t="shared" si="2"/>
        <v>80</v>
      </c>
      <c r="F70" s="2">
        <v>6</v>
      </c>
      <c r="G70" s="131">
        <f t="shared" si="3"/>
        <v>75</v>
      </c>
    </row>
    <row r="71" spans="2:7" x14ac:dyDescent="0.25">
      <c r="B71" s="129">
        <v>62</v>
      </c>
      <c r="C71" s="130" t="s">
        <v>67</v>
      </c>
      <c r="D71" s="2">
        <v>11</v>
      </c>
      <c r="E71" s="12">
        <f t="shared" si="2"/>
        <v>73.333333333333329</v>
      </c>
      <c r="F71" s="2">
        <v>8</v>
      </c>
      <c r="G71" s="131">
        <f t="shared" si="3"/>
        <v>100</v>
      </c>
    </row>
    <row r="72" spans="2:7" x14ac:dyDescent="0.25">
      <c r="B72" s="129">
        <v>63</v>
      </c>
      <c r="C72" s="130" t="s">
        <v>68</v>
      </c>
      <c r="D72" s="2">
        <v>9</v>
      </c>
      <c r="E72" s="12">
        <f t="shared" si="2"/>
        <v>60</v>
      </c>
      <c r="F72" s="2">
        <v>8</v>
      </c>
      <c r="G72" s="131">
        <f t="shared" si="3"/>
        <v>100</v>
      </c>
    </row>
    <row r="73" spans="2:7" x14ac:dyDescent="0.25">
      <c r="B73" s="129">
        <v>64</v>
      </c>
      <c r="C73" s="130" t="s">
        <v>69</v>
      </c>
      <c r="D73" s="2">
        <v>12</v>
      </c>
      <c r="E73" s="12">
        <f t="shared" si="2"/>
        <v>80</v>
      </c>
      <c r="F73" s="2">
        <v>8</v>
      </c>
      <c r="G73" s="131">
        <f t="shared" si="3"/>
        <v>100</v>
      </c>
    </row>
    <row r="74" spans="2:7" x14ac:dyDescent="0.25">
      <c r="B74" s="129">
        <v>65</v>
      </c>
      <c r="C74" s="130" t="s">
        <v>70</v>
      </c>
      <c r="D74" s="2">
        <v>12</v>
      </c>
      <c r="E74" s="12">
        <f t="shared" si="2"/>
        <v>80</v>
      </c>
      <c r="F74" s="2">
        <v>8</v>
      </c>
      <c r="G74" s="131">
        <f t="shared" si="3"/>
        <v>100</v>
      </c>
    </row>
    <row r="75" spans="2:7" x14ac:dyDescent="0.25">
      <c r="B75" s="129">
        <v>66</v>
      </c>
      <c r="C75" s="130" t="s">
        <v>71</v>
      </c>
      <c r="D75" s="2">
        <v>12</v>
      </c>
      <c r="E75" s="12">
        <f t="shared" si="2"/>
        <v>80</v>
      </c>
      <c r="F75" s="2">
        <v>8</v>
      </c>
      <c r="G75" s="131">
        <f t="shared" si="3"/>
        <v>100</v>
      </c>
    </row>
    <row r="76" spans="2:7" x14ac:dyDescent="0.25">
      <c r="B76" s="129">
        <v>67</v>
      </c>
      <c r="C76" s="130" t="s">
        <v>72</v>
      </c>
      <c r="D76" s="2">
        <v>11</v>
      </c>
      <c r="E76" s="12">
        <f t="shared" si="2"/>
        <v>73.333333333333329</v>
      </c>
      <c r="F76" s="2">
        <v>6</v>
      </c>
      <c r="G76" s="131">
        <f t="shared" si="3"/>
        <v>75</v>
      </c>
    </row>
    <row r="77" spans="2:7" x14ac:dyDescent="0.25">
      <c r="B77" s="129">
        <v>68</v>
      </c>
      <c r="C77" s="130" t="s">
        <v>73</v>
      </c>
      <c r="D77" s="2">
        <v>11</v>
      </c>
      <c r="E77" s="12">
        <f t="shared" si="2"/>
        <v>73.333333333333329</v>
      </c>
      <c r="F77" s="2">
        <v>8</v>
      </c>
      <c r="G77" s="131">
        <f t="shared" si="3"/>
        <v>100</v>
      </c>
    </row>
    <row r="78" spans="2:7" x14ac:dyDescent="0.25">
      <c r="B78" s="129">
        <v>69</v>
      </c>
      <c r="C78" s="130" t="s">
        <v>74</v>
      </c>
      <c r="D78" s="2">
        <v>12</v>
      </c>
      <c r="E78" s="12">
        <f t="shared" si="2"/>
        <v>80</v>
      </c>
      <c r="F78" s="2">
        <v>8</v>
      </c>
      <c r="G78" s="131">
        <f t="shared" si="3"/>
        <v>100</v>
      </c>
    </row>
    <row r="79" spans="2:7" x14ac:dyDescent="0.25">
      <c r="B79" s="129">
        <v>70</v>
      </c>
      <c r="C79" s="130" t="s">
        <v>75</v>
      </c>
      <c r="D79" s="2">
        <v>11</v>
      </c>
      <c r="E79" s="12">
        <f t="shared" si="2"/>
        <v>73.333333333333329</v>
      </c>
      <c r="F79" s="2">
        <v>8</v>
      </c>
      <c r="G79" s="131">
        <f t="shared" si="3"/>
        <v>100</v>
      </c>
    </row>
    <row r="80" spans="2:7" x14ac:dyDescent="0.25">
      <c r="B80" s="129">
        <v>71</v>
      </c>
      <c r="C80" s="130" t="s">
        <v>76</v>
      </c>
      <c r="D80" s="2">
        <v>10</v>
      </c>
      <c r="E80" s="12">
        <f t="shared" si="2"/>
        <v>66.666666666666657</v>
      </c>
      <c r="F80" s="2">
        <v>6</v>
      </c>
      <c r="G80" s="131">
        <f t="shared" si="3"/>
        <v>75</v>
      </c>
    </row>
    <row r="81" spans="2:7" x14ac:dyDescent="0.25">
      <c r="B81" s="129">
        <v>72</v>
      </c>
      <c r="C81" s="130" t="s">
        <v>77</v>
      </c>
      <c r="D81" s="2">
        <v>12</v>
      </c>
      <c r="E81" s="12">
        <f t="shared" si="2"/>
        <v>80</v>
      </c>
      <c r="F81" s="2">
        <v>8</v>
      </c>
      <c r="G81" s="131">
        <f t="shared" si="3"/>
        <v>100</v>
      </c>
    </row>
    <row r="82" spans="2:7" x14ac:dyDescent="0.25">
      <c r="B82" s="129">
        <v>73</v>
      </c>
      <c r="C82" s="130" t="s">
        <v>78</v>
      </c>
      <c r="D82" s="2">
        <v>12</v>
      </c>
      <c r="E82" s="12">
        <f t="shared" si="2"/>
        <v>80</v>
      </c>
      <c r="F82" s="2">
        <v>8</v>
      </c>
      <c r="G82" s="131">
        <f t="shared" si="3"/>
        <v>100</v>
      </c>
    </row>
    <row r="83" spans="2:7" x14ac:dyDescent="0.25">
      <c r="B83" s="129">
        <v>74</v>
      </c>
      <c r="C83" s="130" t="s">
        <v>79</v>
      </c>
      <c r="D83" s="2">
        <v>12</v>
      </c>
      <c r="E83" s="12">
        <f t="shared" si="2"/>
        <v>80</v>
      </c>
      <c r="F83" s="2">
        <v>8</v>
      </c>
      <c r="G83" s="131">
        <f t="shared" si="3"/>
        <v>100</v>
      </c>
    </row>
    <row r="84" spans="2:7" x14ac:dyDescent="0.25">
      <c r="B84" s="129">
        <v>75</v>
      </c>
      <c r="C84" s="132" t="s">
        <v>80</v>
      </c>
      <c r="D84" s="2">
        <v>11</v>
      </c>
      <c r="E84" s="12">
        <f t="shared" si="2"/>
        <v>73.333333333333329</v>
      </c>
      <c r="F84" s="2">
        <v>6</v>
      </c>
      <c r="G84" s="131">
        <f t="shared" si="3"/>
        <v>75</v>
      </c>
    </row>
    <row r="85" spans="2:7" x14ac:dyDescent="0.25">
      <c r="B85" s="129">
        <v>76</v>
      </c>
      <c r="C85" s="130" t="s">
        <v>81</v>
      </c>
      <c r="D85" s="2">
        <v>11</v>
      </c>
      <c r="E85" s="12">
        <f t="shared" si="2"/>
        <v>73.333333333333329</v>
      </c>
      <c r="F85" s="2">
        <v>8</v>
      </c>
      <c r="G85" s="131">
        <f t="shared" si="3"/>
        <v>100</v>
      </c>
    </row>
    <row r="86" spans="2:7" x14ac:dyDescent="0.25">
      <c r="B86" s="129">
        <v>77</v>
      </c>
      <c r="C86" s="132" t="s">
        <v>82</v>
      </c>
      <c r="D86" s="2">
        <v>11</v>
      </c>
      <c r="E86" s="12">
        <f t="shared" si="2"/>
        <v>73.333333333333329</v>
      </c>
      <c r="F86" s="2">
        <v>6</v>
      </c>
      <c r="G86" s="131">
        <f t="shared" si="3"/>
        <v>75</v>
      </c>
    </row>
    <row r="87" spans="2:7" x14ac:dyDescent="0.25">
      <c r="B87" s="129">
        <v>78</v>
      </c>
      <c r="C87" s="130" t="s">
        <v>83</v>
      </c>
      <c r="D87" s="2">
        <v>10</v>
      </c>
      <c r="E87" s="12">
        <f t="shared" si="2"/>
        <v>66.666666666666657</v>
      </c>
      <c r="F87" s="2">
        <v>8</v>
      </c>
      <c r="G87" s="131">
        <f t="shared" si="3"/>
        <v>100</v>
      </c>
    </row>
    <row r="88" spans="2:7" x14ac:dyDescent="0.25">
      <c r="B88" s="129">
        <v>79</v>
      </c>
      <c r="C88" s="130" t="s">
        <v>84</v>
      </c>
      <c r="D88" s="2">
        <v>12</v>
      </c>
      <c r="E88" s="12">
        <f t="shared" si="2"/>
        <v>80</v>
      </c>
      <c r="F88" s="2">
        <v>8</v>
      </c>
      <c r="G88" s="131">
        <f t="shared" si="3"/>
        <v>100</v>
      </c>
    </row>
    <row r="89" spans="2:7" ht="15.75" thickBot="1" x14ac:dyDescent="0.3">
      <c r="B89" s="133">
        <v>80</v>
      </c>
      <c r="C89" s="134" t="s">
        <v>85</v>
      </c>
      <c r="D89" s="135">
        <v>8</v>
      </c>
      <c r="E89" s="136">
        <f t="shared" si="2"/>
        <v>53.333333333333336</v>
      </c>
      <c r="F89" s="135">
        <v>6</v>
      </c>
      <c r="G89" s="137">
        <f t="shared" si="3"/>
        <v>75</v>
      </c>
    </row>
  </sheetData>
  <mergeCells count="12">
    <mergeCell ref="B47:G47"/>
    <mergeCell ref="B48:B49"/>
    <mergeCell ref="C48:C49"/>
    <mergeCell ref="D48:E48"/>
    <mergeCell ref="F48:G48"/>
    <mergeCell ref="B1:G1"/>
    <mergeCell ref="B2:G2"/>
    <mergeCell ref="B3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forensic</vt:lpstr>
      <vt:lpstr>pathology theory</vt:lpstr>
      <vt:lpstr>community med</vt:lpstr>
      <vt:lpstr>medicine</vt:lpstr>
      <vt:lpstr>surgery</vt:lpstr>
      <vt:lpstr>pharmac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Forensic</dc:creator>
  <cp:lastModifiedBy>Siby Mareen. Varghese</cp:lastModifiedBy>
  <cp:lastPrinted>2019-11-20T10:55:53Z</cp:lastPrinted>
  <dcterms:created xsi:type="dcterms:W3CDTF">2018-06-22T10:13:33Z</dcterms:created>
  <dcterms:modified xsi:type="dcterms:W3CDTF">2020-01-14T07:06:25Z</dcterms:modified>
</cp:coreProperties>
</file>