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December\"/>
    </mc:Choice>
  </mc:AlternateContent>
  <bookViews>
    <workbookView xWindow="0" yWindow="0" windowWidth="21600" windowHeight="9345" activeTab="5"/>
  </bookViews>
  <sheets>
    <sheet name="pediatrics" sheetId="1" r:id="rId1"/>
    <sheet name="OBG" sheetId="2" r:id="rId2"/>
    <sheet name="Ophthal" sheetId="3" r:id="rId3"/>
    <sheet name="ophthal 2" sheetId="4" r:id="rId4"/>
    <sheet name="ophtha3" sheetId="5" r:id="rId5"/>
    <sheet name="EN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D16" i="6"/>
  <c r="D15" i="6"/>
  <c r="D14" i="6"/>
  <c r="D13" i="6"/>
  <c r="D12" i="6"/>
  <c r="D11" i="6"/>
  <c r="D10" i="6"/>
  <c r="D9" i="6"/>
  <c r="D8" i="6"/>
  <c r="D7" i="6"/>
  <c r="D6" i="6"/>
  <c r="G17" i="5" l="1"/>
  <c r="G16" i="5"/>
  <c r="G15" i="5"/>
  <c r="G14" i="5"/>
  <c r="G13" i="5"/>
  <c r="G12" i="5"/>
  <c r="G11" i="5"/>
  <c r="G10" i="5"/>
  <c r="G9" i="5"/>
  <c r="G8" i="5"/>
  <c r="G7" i="5"/>
  <c r="G6" i="5"/>
  <c r="G18" i="4" l="1"/>
  <c r="G17" i="4"/>
  <c r="G16" i="4"/>
  <c r="G15" i="4"/>
  <c r="G14" i="4"/>
  <c r="G13" i="4"/>
  <c r="G12" i="4"/>
  <c r="G11" i="4"/>
  <c r="G10" i="4"/>
  <c r="G9" i="4"/>
  <c r="G8" i="4"/>
  <c r="G7" i="4"/>
  <c r="G6" i="4"/>
  <c r="G18" i="3" l="1"/>
  <c r="G17" i="3"/>
  <c r="G16" i="3"/>
  <c r="G15" i="3"/>
  <c r="G14" i="3"/>
  <c r="G13" i="3"/>
  <c r="G12" i="3"/>
  <c r="G11" i="3"/>
  <c r="G10" i="3"/>
  <c r="G9" i="3"/>
  <c r="G8" i="3"/>
  <c r="G7" i="3"/>
  <c r="G6" i="3"/>
  <c r="E83" i="2" l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8" i="1" l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<sst xmlns="http://schemas.openxmlformats.org/spreadsheetml/2006/main" count="318" uniqueCount="189">
  <si>
    <t xml:space="preserve">BELIEVERS CHURCH MEDICAL COLLEGE HOSPITAL </t>
  </si>
  <si>
    <t xml:space="preserve">DEPARTMENT OF PAEDIATRICS </t>
  </si>
  <si>
    <t>7th SEMESTER (REGULAR BATCH 2016 BATCH) CLINICAL POSTING(Dec 2nd to Dec 13th) 2019)ATTENDANCE</t>
  </si>
  <si>
    <t>D1 &amp; D2</t>
  </si>
  <si>
    <t>SL.NO</t>
  </si>
  <si>
    <t>ROLL</t>
  </si>
  <si>
    <t>NAME OF THE STUDENT</t>
  </si>
  <si>
    <t>total  ( 33 Hours)</t>
  </si>
  <si>
    <t>Percentage(100%)</t>
  </si>
  <si>
    <t>44/16</t>
  </si>
  <si>
    <t>JOYAL ALIAS SAJI</t>
  </si>
  <si>
    <t>45/16</t>
  </si>
  <si>
    <t>KALYAN VARGHESE GEORGE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</si>
  <si>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</si>
  <si>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</si>
  <si>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</si>
  <si>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</si>
  <si>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</si>
  <si>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</si>
  <si>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</si>
  <si>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</si>
  <si>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</si>
  <si>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</si>
  <si>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</si>
  <si>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</si>
  <si>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</si>
  <si>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</si>
  <si>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</si>
  <si>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</si>
  <si>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</si>
  <si>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>MILAN HARRISON MORRIS</t>
  </si>
  <si>
    <t>60/16</t>
  </si>
  <si>
    <t>MUNAVIRA V P</t>
  </si>
  <si>
    <t>61/16</t>
  </si>
  <si>
    <t>NAMRATHA AJITH</t>
  </si>
  <si>
    <t>DEPARTMENT OF OPHTHALMOLOGY</t>
  </si>
  <si>
    <t>7th SEMESTER (2016 BATCH) LECTURE CLASS ATTENDANCE</t>
  </si>
  <si>
    <t>VENUE: Medical College Lecture Hall 4 (second floor) - Sep 26 - Dec 13</t>
  </si>
  <si>
    <t>Month of November</t>
  </si>
  <si>
    <t>REGULAR BATCH</t>
  </si>
  <si>
    <t xml:space="preserve">Total Hours  ( 15 Hrs)         </t>
  </si>
  <si>
    <t>%</t>
  </si>
  <si>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</si>
  <si>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</si>
  <si>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</si>
  <si>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</si>
  <si>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</si>
  <si>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</si>
  <si>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</si>
  <si>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</si>
  <si>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</si>
  <si>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</si>
  <si>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</si>
  <si>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</si>
  <si>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</si>
  <si>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</si>
  <si>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</si>
  <si>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</si>
  <si>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</si>
  <si>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</si>
  <si>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</si>
  <si>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</si>
  <si>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</si>
  <si>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</si>
  <si>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</si>
  <si>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</si>
  <si>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</si>
  <si>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>ANUPAMA S</t>
  </si>
  <si>
    <t>15/16</t>
  </si>
  <si>
    <t>ANUSREE SUNNY</t>
  </si>
  <si>
    <t>16/16</t>
  </si>
  <si>
    <t>ARAVIND J</t>
  </si>
  <si>
    <t>18/16</t>
  </si>
  <si>
    <t xml:space="preserve">ASHISH THOMAS PUTHUVANA
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</si>
  <si>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</si>
  <si>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</si>
  <si>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</si>
  <si>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</si>
  <si>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</si>
  <si>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</si>
  <si>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</si>
  <si>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</si>
  <si>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</si>
  <si>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</si>
  <si>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</si>
  <si>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</si>
  <si>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</si>
  <si>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</si>
  <si>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</si>
  <si>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</si>
  <si>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28/16</t>
  </si>
  <si>
    <t>FASNA SHARIN K T</t>
  </si>
  <si>
    <t>29/16</t>
  </si>
  <si>
    <t>FATHIMA E K</t>
  </si>
  <si>
    <t>97/16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</si>
  <si>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</si>
  <si>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</si>
  <si>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</si>
  <si>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</si>
  <si>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</si>
  <si>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</si>
  <si>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</si>
  <si>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</si>
  <si>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</si>
  <si>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</si>
  <si>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</si>
  <si>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</si>
  <si>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</si>
  <si>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</si>
  <si>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</si>
  <si>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</si>
  <si>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</si>
  <si>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</si>
  <si>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</si>
  <si>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</si>
  <si>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</si>
  <si>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</si>
  <si>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</si>
  <si>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</si>
  <si>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</si>
  <si>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 xml:space="preserve">KALYAN VARGHESE GEORGE
</t>
  </si>
  <si>
    <t xml:space="preserve">MILAN HARRISON MORRIS
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</si>
  <si>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</si>
  <si>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</si>
  <si>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</si>
  <si>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</si>
  <si>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</si>
  <si>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</si>
  <si>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</si>
  <si>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</si>
  <si>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</si>
  <si>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</si>
  <si>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</si>
  <si>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</si>
  <si>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</si>
  <si>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</si>
  <si>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</si>
  <si>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</si>
  <si>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</si>
  <si>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</si>
  <si>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</si>
  <si>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</si>
  <si>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</si>
  <si>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</si>
  <si>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</si>
  <si>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</si>
  <si>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</si>
  <si>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</si>
  <si>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</si>
  <si>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</si>
  <si>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</si>
  <si>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</si>
  <si>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</si>
  <si>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</si>
  <si>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</si>
  <si>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</si>
  <si>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</si>
  <si>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</si>
  <si>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</si>
  <si>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</si>
  <si>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</si>
  <si>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</si>
  <si>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</si>
  <si>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</si>
  <si>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</si>
  <si>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 xml:space="preserve">TOM JOJO PUNNAKUDIYIL
</t>
  </si>
  <si>
    <t>91/16</t>
  </si>
  <si>
    <t>VARGHESE THARAKAN K O</t>
  </si>
  <si>
    <t>94/16</t>
  </si>
  <si>
    <t>VRINDA MARIAM LUKOSE</t>
  </si>
  <si>
    <r>
      <t>DEPARTMENT OF OPHTHALMOLOGY, 7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C STUDENTS</t>
    </r>
  </si>
  <si>
    <t>ATTENDENCE 04/11/2019 TO 16/11/2019</t>
  </si>
  <si>
    <t>SL NO</t>
  </si>
  <si>
    <t>ROLL NO</t>
  </si>
  <si>
    <t>NAME</t>
  </si>
  <si>
    <t>CLINICS</t>
  </si>
  <si>
    <t>CLINICAL                ( 33  hrs)</t>
  </si>
  <si>
    <r>
      <t>DEPARTMENT OF OPHTHALMOLOGY, 7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D STUDENTS</t>
    </r>
  </si>
  <si>
    <t>ATTENDENCE 18/11/2019 TO 30/11/2019</t>
  </si>
  <si>
    <t>CLINICAL                (  27 hrs)</t>
  </si>
  <si>
    <r>
      <t>DEPARTMENT OF OPHTHALMOLOGY, 7</t>
    </r>
    <r>
      <rPr>
        <u/>
        <vertAlign val="superscript"/>
        <sz val="10"/>
        <color rgb="FF000000"/>
        <rFont val="Times New Roman"/>
        <family val="1"/>
      </rPr>
      <t>th</t>
    </r>
    <r>
      <rPr>
        <b/>
        <u/>
        <sz val="10"/>
        <color rgb="FF000000"/>
        <rFont val="Times New Roman"/>
        <family val="1"/>
      </rPr>
      <t xml:space="preserve"> SEMESTER (MBBS – 2016) BATCH – E STUDENTS</t>
    </r>
  </si>
  <si>
    <t>ATTENDENCE 02/13/2019 TO 13/12/2019</t>
  </si>
  <si>
    <t>DEPARTMENT OF E N T</t>
  </si>
  <si>
    <t xml:space="preserve">7th SEMESTER (2016 BATCH - F1 &amp; F2) SEP 16th - DEC 13th2019 </t>
  </si>
  <si>
    <t>ATTENDANCE  MONTH OF  DECEMBER</t>
  </si>
  <si>
    <t>total  (21Hours)</t>
  </si>
  <si>
    <t>SUJAID ABDULSALAM</t>
  </si>
  <si>
    <t>TOM JOJO PUNNAKUDIYIL</t>
  </si>
  <si>
    <t>VRINDHA MARIAM LUKOSE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</si>
</sst>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09]General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0"/>
      <color rgb="FF000000"/>
      <name val="Times New Roman"/>
      <family val="1"/>
    </font>
    <font>
      <u/>
      <vertAlign val="superscript"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165" fontId="15" fillId="0" borderId="0" applyFont="0" applyBorder="0" applyProtection="0"/>
  </cellStyleXfs>
  <cellXfs count="105">
    <xf numFmtId="0" fontId="0" fillId="0" borderId="0" xfId="0"/>
    <xf numFmtId="0" fontId="7" fillId="0" borderId="9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8" fillId="2" borderId="9" xfId="0" applyFont="1" applyFill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16" xfId="0" applyNumberFormat="1" applyFont="1" applyBorder="1"/>
    <xf numFmtId="49" fontId="8" fillId="0" borderId="9" xfId="0" applyNumberFormat="1" applyFont="1" applyBorder="1" applyAlignment="1"/>
    <xf numFmtId="0" fontId="8" fillId="2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49" fontId="8" fillId="0" borderId="9" xfId="0" applyNumberFormat="1" applyFont="1" applyBorder="1"/>
    <xf numFmtId="0" fontId="8" fillId="0" borderId="9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/>
    </xf>
    <xf numFmtId="0" fontId="8" fillId="0" borderId="19" xfId="0" applyNumberFormat="1" applyFont="1" applyBorder="1"/>
    <xf numFmtId="49" fontId="8" fillId="0" borderId="20" xfId="0" applyNumberFormat="1" applyFont="1" applyBorder="1"/>
    <xf numFmtId="0" fontId="8" fillId="2" borderId="20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5" fontId="16" fillId="0" borderId="0" xfId="2" applyFont="1" applyFill="1" applyAlignment="1"/>
    <xf numFmtId="165" fontId="18" fillId="0" borderId="0" xfId="2" applyFont="1" applyFill="1" applyAlignment="1"/>
    <xf numFmtId="165" fontId="0" fillId="0" borderId="0" xfId="2" applyFont="1" applyFill="1" applyAlignment="1"/>
    <xf numFmtId="165" fontId="19" fillId="0" borderId="0" xfId="2" applyFont="1" applyFill="1" applyAlignment="1"/>
    <xf numFmtId="165" fontId="20" fillId="0" borderId="0" xfId="2" applyFont="1" applyFill="1" applyAlignment="1"/>
    <xf numFmtId="165" fontId="21" fillId="0" borderId="0" xfId="2" applyFont="1" applyFill="1" applyAlignment="1"/>
    <xf numFmtId="165" fontId="22" fillId="0" borderId="23" xfId="2" applyFont="1" applyFill="1" applyBorder="1" applyAlignment="1">
      <alignment horizontal="center" vertical="center" wrapText="1"/>
    </xf>
    <xf numFmtId="165" fontId="22" fillId="0" borderId="24" xfId="2" applyFont="1" applyFill="1" applyBorder="1" applyAlignment="1">
      <alignment horizontal="center" vertical="center" wrapText="1"/>
    </xf>
    <xf numFmtId="165" fontId="23" fillId="0" borderId="24" xfId="2" applyFont="1" applyFill="1" applyBorder="1" applyAlignment="1">
      <alignment horizontal="center" wrapText="1"/>
    </xf>
    <xf numFmtId="49" fontId="18" fillId="0" borderId="22" xfId="0" applyNumberFormat="1" applyFont="1" applyBorder="1" applyAlignment="1"/>
    <xf numFmtId="0" fontId="18" fillId="3" borderId="22" xfId="0" applyFont="1" applyFill="1" applyBorder="1" applyAlignment="1">
      <alignment horizontal="left" wrapText="1"/>
    </xf>
    <xf numFmtId="165" fontId="24" fillId="0" borderId="23" xfId="2" applyFont="1" applyFill="1" applyBorder="1" applyAlignment="1">
      <alignment horizontal="center" vertical="center" wrapText="1"/>
    </xf>
    <xf numFmtId="2" fontId="25" fillId="0" borderId="23" xfId="2" applyNumberFormat="1" applyFont="1" applyFill="1" applyBorder="1" applyAlignment="1">
      <alignment horizontal="right" vertical="center" wrapText="1"/>
    </xf>
    <xf numFmtId="1" fontId="25" fillId="0" borderId="23" xfId="2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left" wrapText="1"/>
    </xf>
    <xf numFmtId="0" fontId="18" fillId="0" borderId="22" xfId="0" applyFont="1" applyBorder="1" applyAlignment="1"/>
    <xf numFmtId="165" fontId="23" fillId="0" borderId="24" xfId="2" applyFont="1" applyFill="1" applyBorder="1" applyAlignment="1">
      <alignment horizontal="center" vertical="center" wrapText="1"/>
    </xf>
    <xf numFmtId="49" fontId="18" fillId="0" borderId="22" xfId="0" applyNumberFormat="1" applyFont="1" applyBorder="1" applyAlignment="1">
      <alignment vertical="center"/>
    </xf>
    <xf numFmtId="0" fontId="18" fillId="0" borderId="22" xfId="0" applyFont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165" fontId="23" fillId="0" borderId="25" xfId="2" applyFont="1" applyFill="1" applyBorder="1" applyAlignment="1">
      <alignment horizontal="center" vertical="center" wrapText="1"/>
    </xf>
    <xf numFmtId="49" fontId="18" fillId="0" borderId="26" xfId="0" applyNumberFormat="1" applyFont="1" applyBorder="1" applyAlignment="1">
      <alignment vertical="center"/>
    </xf>
    <xf numFmtId="0" fontId="18" fillId="0" borderId="26" xfId="0" applyFont="1" applyBorder="1" applyAlignment="1">
      <alignment horizontal="left" vertical="top" wrapText="1"/>
    </xf>
    <xf numFmtId="165" fontId="24" fillId="0" borderId="27" xfId="2" applyFont="1" applyFill="1" applyBorder="1" applyAlignment="1">
      <alignment horizontal="center" vertical="center" wrapText="1"/>
    </xf>
    <xf numFmtId="165" fontId="23" fillId="0" borderId="22" xfId="2" applyFont="1" applyFill="1" applyBorder="1" applyAlignment="1">
      <alignment horizontal="center" vertical="center" wrapText="1"/>
    </xf>
    <xf numFmtId="165" fontId="24" fillId="0" borderId="22" xfId="2" applyFont="1" applyFill="1" applyBorder="1" applyAlignment="1">
      <alignment horizontal="center" vertical="center" wrapText="1"/>
    </xf>
    <xf numFmtId="165" fontId="23" fillId="0" borderId="22" xfId="2" applyFont="1" applyFill="1" applyBorder="1" applyAlignment="1">
      <alignment horizontal="center"/>
    </xf>
    <xf numFmtId="49" fontId="18" fillId="0" borderId="22" xfId="0" applyNumberFormat="1" applyFont="1" applyBorder="1"/>
    <xf numFmtId="165" fontId="18" fillId="0" borderId="22" xfId="2" applyFont="1" applyFill="1" applyBorder="1" applyAlignment="1">
      <alignment horizontal="center" vertical="center"/>
    </xf>
    <xf numFmtId="49" fontId="24" fillId="0" borderId="22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 vertical="center" wrapText="1"/>
    </xf>
    <xf numFmtId="164" fontId="25" fillId="0" borderId="23" xfId="2" applyNumberFormat="1" applyFont="1" applyFill="1" applyBorder="1" applyAlignment="1">
      <alignment horizontal="right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5" fontId="16" fillId="0" borderId="0" xfId="2" applyFont="1" applyFill="1" applyAlignment="1">
      <alignment horizontal="center" vertical="center"/>
    </xf>
    <xf numFmtId="165" fontId="22" fillId="0" borderId="22" xfId="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23" sqref="D23"/>
    </sheetView>
  </sheetViews>
  <sheetFormatPr defaultRowHeight="15" x14ac:dyDescent="0.25"/>
  <cols>
    <col min="3" max="3" width="28.42578125" customWidth="1"/>
    <col min="4" max="4" width="15.140625" customWidth="1"/>
    <col min="5" max="5" width="31.5703125" customWidth="1"/>
  </cols>
  <sheetData>
    <row r="1" spans="1:5" ht="21" x14ac:dyDescent="0.25">
      <c r="A1" s="65" t="s">
        <v>0</v>
      </c>
      <c r="B1" s="66"/>
      <c r="C1" s="66"/>
      <c r="D1" s="66"/>
      <c r="E1" s="67"/>
    </row>
    <row r="2" spans="1:5" ht="18.75" x14ac:dyDescent="0.25">
      <c r="A2" s="68" t="s">
        <v>1</v>
      </c>
      <c r="B2" s="69"/>
      <c r="C2" s="69"/>
      <c r="D2" s="69"/>
      <c r="E2" s="70"/>
    </row>
    <row r="3" spans="1:5" x14ac:dyDescent="0.25">
      <c r="A3" s="71" t="s">
        <v>2</v>
      </c>
      <c r="B3" s="72"/>
      <c r="C3" s="72"/>
      <c r="D3" s="72"/>
      <c r="E3" s="73"/>
    </row>
    <row r="4" spans="1:5" ht="15.75" x14ac:dyDescent="0.25">
      <c r="A4" s="74" t="s">
        <v>3</v>
      </c>
      <c r="B4" s="75"/>
      <c r="C4" s="75"/>
      <c r="D4" s="75"/>
      <c r="E4" s="76"/>
    </row>
    <row r="5" spans="1: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</row>
    <row r="6" spans="1:5" ht="15.75" x14ac:dyDescent="0.25">
      <c r="A6" s="6">
        <v>1</v>
      </c>
      <c r="B6" s="7" t="s">
        <v>9</v>
      </c>
      <c r="C6" s="8" t="s">
        <v>10</v>
      </c>
      <c r="D6" s="9">
        <v>30</v>
      </c>
      <c r="E6" s="10">
        <f>D6*100/33</f>
        <v>90.909090909090907</v>
      </c>
    </row>
    <row r="7" spans="1:5" ht="15.75" x14ac:dyDescent="0.25">
      <c r="A7" s="6">
        <v>2</v>
      </c>
      <c r="B7" s="7" t="s">
        <v>11</v>
      </c>
      <c r="C7" s="11" t="s">
        <v>12</v>
      </c>
      <c r="D7" s="9">
        <v>33</v>
      </c>
      <c r="E7" s="10">
        <f t="shared" ref="E7:E18" si="0">D7*100/33</f>
        <v>100</v>
      </c>
    </row>
    <row r="8" spans="1:5" ht="15.75" x14ac:dyDescent="0.25">
      <c r="A8" s="6">
        <v>3</v>
      </c>
      <c r="B8" s="7" t="s">
        <v>13</v>
      </c>
      <c r="C8" s="8" t="s">
        <v>14</v>
      </c>
      <c r="D8" s="9">
        <v>22.5</v>
      </c>
      <c r="E8" s="10">
        <f t="shared" si="0"/>
        <v>68.181818181818187</v>
      </c>
    </row>
    <row r="9" spans="1:5" ht="15.75" x14ac:dyDescent="0.25">
      <c r="A9" s="6">
        <v>4</v>
      </c>
      <c r="B9" s="7" t="s">
        <v>15</v>
      </c>
      <c r="C9" s="8" t="s">
        <v>16</v>
      </c>
      <c r="D9" s="9">
        <v>27</v>
      </c>
      <c r="E9" s="10">
        <f t="shared" si="0"/>
        <v>81.818181818181813</v>
      </c>
    </row>
    <row r="10" spans="1:5" ht="15.75" x14ac:dyDescent="0.25">
      <c r="A10" s="6">
        <v>5</v>
      </c>
      <c r="B10" s="7" t="s">
        <v>17</v>
      </c>
      <c r="C10" s="12" t="s">
        <v>18</v>
      </c>
      <c r="D10" s="9">
        <v>33</v>
      </c>
      <c r="E10" s="10">
        <f t="shared" si="0"/>
        <v>100</v>
      </c>
    </row>
    <row r="11" spans="1:5" ht="15.75" x14ac:dyDescent="0.25">
      <c r="A11" s="6">
        <v>6</v>
      </c>
      <c r="B11" s="7" t="s">
        <v>19</v>
      </c>
      <c r="C11" s="8" t="s">
        <v>20</v>
      </c>
      <c r="D11" s="9">
        <v>30</v>
      </c>
      <c r="E11" s="10">
        <f t="shared" si="0"/>
        <v>90.909090909090907</v>
      </c>
    </row>
    <row r="12" spans="1:5" ht="15.75" x14ac:dyDescent="0.25">
      <c r="A12" s="6">
        <v>7</v>
      </c>
      <c r="B12" s="7" t="s">
        <v>21</v>
      </c>
      <c r="C12" s="8" t="s">
        <v>22</v>
      </c>
      <c r="D12" s="9">
        <v>27</v>
      </c>
      <c r="E12" s="10">
        <f t="shared" si="0"/>
        <v>81.818181818181813</v>
      </c>
    </row>
    <row r="13" spans="1:5" ht="15.75" x14ac:dyDescent="0.25">
      <c r="A13" s="6">
        <v>8</v>
      </c>
      <c r="B13" s="7" t="s">
        <v>23</v>
      </c>
      <c r="C13" s="8" t="s">
        <v>24</v>
      </c>
      <c r="D13" s="9">
        <v>33</v>
      </c>
      <c r="E13" s="10">
        <f t="shared" si="0"/>
        <v>100</v>
      </c>
    </row>
    <row r="14" spans="1:5" ht="15.75" x14ac:dyDescent="0.25">
      <c r="A14" s="6">
        <v>9</v>
      </c>
      <c r="B14" s="7" t="s">
        <v>25</v>
      </c>
      <c r="C14" s="8" t="s">
        <v>26</v>
      </c>
      <c r="D14" s="9">
        <v>28.5</v>
      </c>
      <c r="E14" s="10">
        <f t="shared" si="0"/>
        <v>86.36363636363636</v>
      </c>
    </row>
    <row r="15" spans="1:5" ht="15.75" x14ac:dyDescent="0.25">
      <c r="A15" s="6">
        <v>10</v>
      </c>
      <c r="B15" s="7" t="s">
        <v>27</v>
      </c>
      <c r="C15" s="8" t="s">
        <v>28</v>
      </c>
      <c r="D15" s="9">
        <v>33</v>
      </c>
      <c r="E15" s="10">
        <f t="shared" si="0"/>
        <v>100</v>
      </c>
    </row>
    <row r="16" spans="1:5" ht="15.75" x14ac:dyDescent="0.25">
      <c r="A16" s="6">
        <v>11</v>
      </c>
      <c r="B16" s="7" t="s">
        <v>29</v>
      </c>
      <c r="C16" s="8" t="s">
        <v>30</v>
      </c>
      <c r="D16" s="9">
        <v>19.5</v>
      </c>
      <c r="E16" s="10">
        <f t="shared" si="0"/>
        <v>59.090909090909093</v>
      </c>
    </row>
    <row r="17" spans="1:5" ht="15.75" x14ac:dyDescent="0.25">
      <c r="A17" s="6">
        <v>12</v>
      </c>
      <c r="B17" s="7" t="s">
        <v>31</v>
      </c>
      <c r="C17" s="8" t="s">
        <v>32</v>
      </c>
      <c r="D17" s="9">
        <v>33</v>
      </c>
      <c r="E17" s="10">
        <f t="shared" si="0"/>
        <v>100</v>
      </c>
    </row>
    <row r="18" spans="1:5" ht="15.75" x14ac:dyDescent="0.25">
      <c r="A18" s="6">
        <v>13</v>
      </c>
      <c r="B18" s="7" t="s">
        <v>33</v>
      </c>
      <c r="C18" s="8" t="s">
        <v>34</v>
      </c>
      <c r="D18" s="9">
        <v>33</v>
      </c>
      <c r="E18" s="10">
        <f t="shared" si="0"/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F17" sqref="F17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2" customWidth="1"/>
    <col min="5" max="5" width="15.28515625" customWidth="1"/>
  </cols>
  <sheetData>
    <row r="1" spans="1:5" ht="21" x14ac:dyDescent="0.25">
      <c r="A1" s="83" t="s">
        <v>0</v>
      </c>
      <c r="B1" s="83"/>
      <c r="C1" s="83"/>
      <c r="D1" s="83"/>
      <c r="E1" s="83"/>
    </row>
    <row r="2" spans="1:5" ht="19.5" customHeight="1" x14ac:dyDescent="0.25">
      <c r="A2" s="84" t="s">
        <v>35</v>
      </c>
      <c r="B2" s="84"/>
      <c r="C2" s="84"/>
      <c r="D2" s="84"/>
      <c r="E2" s="84"/>
    </row>
    <row r="3" spans="1:5" ht="20.25" customHeight="1" x14ac:dyDescent="0.25">
      <c r="A3" s="85" t="s">
        <v>36</v>
      </c>
      <c r="B3" s="85"/>
      <c r="C3" s="85"/>
      <c r="D3" s="85"/>
      <c r="E3" s="85"/>
    </row>
    <row r="4" spans="1:5" ht="17.25" customHeight="1" thickBot="1" x14ac:dyDescent="0.3">
      <c r="A4" s="86" t="s">
        <v>37</v>
      </c>
      <c r="B4" s="86"/>
      <c r="C4" s="86"/>
      <c r="D4" s="86"/>
      <c r="E4" s="86"/>
    </row>
    <row r="5" spans="1:5" ht="21.75" customHeight="1" thickBot="1" x14ac:dyDescent="0.3">
      <c r="A5" s="87" t="s">
        <v>38</v>
      </c>
      <c r="B5" s="87"/>
      <c r="C5" s="87"/>
      <c r="D5" s="87"/>
      <c r="E5" s="87"/>
    </row>
    <row r="6" spans="1:5" ht="15" customHeight="1" x14ac:dyDescent="0.25">
      <c r="A6" s="77" t="s">
        <v>39</v>
      </c>
      <c r="B6" s="78"/>
      <c r="C6" s="78"/>
      <c r="D6" s="79" t="s">
        <v>40</v>
      </c>
      <c r="E6" s="81" t="s">
        <v>41</v>
      </c>
    </row>
    <row r="7" spans="1:5" ht="19.5" customHeight="1" x14ac:dyDescent="0.25">
      <c r="A7" s="13" t="s">
        <v>4</v>
      </c>
      <c r="B7" s="14" t="s">
        <v>5</v>
      </c>
      <c r="C7" s="3" t="s">
        <v>6</v>
      </c>
      <c r="D7" s="80"/>
      <c r="E7" s="82"/>
    </row>
    <row r="8" spans="1:5" ht="18" customHeight="1" x14ac:dyDescent="0.25">
      <c r="A8" s="15">
        <v>1</v>
      </c>
      <c r="B8" s="16" t="s">
        <v>42</v>
      </c>
      <c r="C8" s="17" t="s">
        <v>43</v>
      </c>
      <c r="D8" s="18">
        <v>12</v>
      </c>
      <c r="E8" s="19">
        <f>D8*100/15</f>
        <v>80</v>
      </c>
    </row>
    <row r="9" spans="1:5" ht="18" customHeight="1" x14ac:dyDescent="0.25">
      <c r="A9" s="15">
        <v>2</v>
      </c>
      <c r="B9" s="20" t="s">
        <v>44</v>
      </c>
      <c r="C9" s="21" t="s">
        <v>45</v>
      </c>
      <c r="D9" s="18">
        <v>14</v>
      </c>
      <c r="E9" s="19">
        <f t="shared" ref="E9:E72" si="0">D9*100/15</f>
        <v>93.333333333333329</v>
      </c>
    </row>
    <row r="10" spans="1:5" ht="18" customHeight="1" x14ac:dyDescent="0.25">
      <c r="A10" s="15">
        <v>3</v>
      </c>
      <c r="B10" s="20" t="s">
        <v>46</v>
      </c>
      <c r="C10" s="17" t="s">
        <v>47</v>
      </c>
      <c r="D10" s="18">
        <v>13</v>
      </c>
      <c r="E10" s="19">
        <f t="shared" si="0"/>
        <v>86.666666666666671</v>
      </c>
    </row>
    <row r="11" spans="1:5" ht="18" customHeight="1" x14ac:dyDescent="0.25">
      <c r="A11" s="15">
        <v>4</v>
      </c>
      <c r="B11" s="20" t="s">
        <v>48</v>
      </c>
      <c r="C11" s="17" t="s">
        <v>49</v>
      </c>
      <c r="D11" s="18">
        <v>12</v>
      </c>
      <c r="E11" s="19">
        <f t="shared" si="0"/>
        <v>80</v>
      </c>
    </row>
    <row r="12" spans="1:5" ht="18" customHeight="1" x14ac:dyDescent="0.25">
      <c r="A12" s="15">
        <v>5</v>
      </c>
      <c r="B12" s="20" t="s">
        <v>50</v>
      </c>
      <c r="C12" s="17" t="s">
        <v>51</v>
      </c>
      <c r="D12" s="18">
        <v>15</v>
      </c>
      <c r="E12" s="19">
        <f t="shared" si="0"/>
        <v>100</v>
      </c>
    </row>
    <row r="13" spans="1:5" ht="18" customHeight="1" x14ac:dyDescent="0.25">
      <c r="A13" s="15">
        <v>6</v>
      </c>
      <c r="B13" s="20" t="s">
        <v>52</v>
      </c>
      <c r="C13" s="17" t="s">
        <v>53</v>
      </c>
      <c r="D13" s="18">
        <v>10</v>
      </c>
      <c r="E13" s="19">
        <f t="shared" si="0"/>
        <v>66.666666666666671</v>
      </c>
    </row>
    <row r="14" spans="1:5" ht="18" customHeight="1" x14ac:dyDescent="0.25">
      <c r="A14" s="15">
        <v>7</v>
      </c>
      <c r="B14" s="20" t="s">
        <v>54</v>
      </c>
      <c r="C14" s="17" t="s">
        <v>55</v>
      </c>
      <c r="D14" s="18">
        <v>12</v>
      </c>
      <c r="E14" s="19">
        <f t="shared" si="0"/>
        <v>80</v>
      </c>
    </row>
    <row r="15" spans="1:5" ht="18" customHeight="1" x14ac:dyDescent="0.25">
      <c r="A15" s="15">
        <v>8</v>
      </c>
      <c r="B15" s="20" t="s">
        <v>56</v>
      </c>
      <c r="C15" s="22" t="s">
        <v>57</v>
      </c>
      <c r="D15" s="18">
        <v>13</v>
      </c>
      <c r="E15" s="19">
        <f t="shared" si="0"/>
        <v>86.666666666666671</v>
      </c>
    </row>
    <row r="16" spans="1:5" ht="18" customHeight="1" x14ac:dyDescent="0.25">
      <c r="A16" s="15">
        <v>9</v>
      </c>
      <c r="B16" s="20" t="s">
        <v>58</v>
      </c>
      <c r="C16" s="23" t="s">
        <v>59</v>
      </c>
      <c r="D16" s="18">
        <v>15</v>
      </c>
      <c r="E16" s="19">
        <f t="shared" si="0"/>
        <v>100</v>
      </c>
    </row>
    <row r="17" spans="1:5" ht="18" customHeight="1" x14ac:dyDescent="0.25">
      <c r="A17" s="15">
        <v>10</v>
      </c>
      <c r="B17" s="20" t="s">
        <v>60</v>
      </c>
      <c r="C17" s="17" t="s">
        <v>61</v>
      </c>
      <c r="D17" s="18">
        <v>13</v>
      </c>
      <c r="E17" s="19">
        <f t="shared" si="0"/>
        <v>86.666666666666671</v>
      </c>
    </row>
    <row r="18" spans="1:5" ht="18" customHeight="1" x14ac:dyDescent="0.25">
      <c r="A18" s="15">
        <v>11</v>
      </c>
      <c r="B18" s="20" t="s">
        <v>62</v>
      </c>
      <c r="C18" s="17" t="s">
        <v>63</v>
      </c>
      <c r="D18" s="18">
        <v>10</v>
      </c>
      <c r="E18" s="19">
        <f t="shared" si="0"/>
        <v>66.666666666666671</v>
      </c>
    </row>
    <row r="19" spans="1:5" ht="18" customHeight="1" x14ac:dyDescent="0.25">
      <c r="A19" s="15">
        <v>12</v>
      </c>
      <c r="B19" s="20" t="s">
        <v>64</v>
      </c>
      <c r="C19" s="17" t="s">
        <v>65</v>
      </c>
      <c r="D19" s="18">
        <v>9</v>
      </c>
      <c r="E19" s="19">
        <f t="shared" si="0"/>
        <v>60</v>
      </c>
    </row>
    <row r="20" spans="1:5" ht="18" customHeight="1" x14ac:dyDescent="0.25">
      <c r="A20" s="15">
        <v>13</v>
      </c>
      <c r="B20" s="20" t="s">
        <v>66</v>
      </c>
      <c r="C20" s="22" t="s">
        <v>67</v>
      </c>
      <c r="D20" s="18">
        <v>10</v>
      </c>
      <c r="E20" s="19">
        <f t="shared" si="0"/>
        <v>66.666666666666671</v>
      </c>
    </row>
    <row r="21" spans="1:5" ht="18" customHeight="1" x14ac:dyDescent="0.25">
      <c r="A21" s="15">
        <v>14</v>
      </c>
      <c r="B21" s="20" t="s">
        <v>68</v>
      </c>
      <c r="C21" s="22" t="s">
        <v>69</v>
      </c>
      <c r="D21" s="18">
        <v>13</v>
      </c>
      <c r="E21" s="19">
        <f t="shared" si="0"/>
        <v>86.666666666666671</v>
      </c>
    </row>
    <row r="22" spans="1:5" ht="18" customHeight="1" x14ac:dyDescent="0.25">
      <c r="A22" s="15">
        <v>15</v>
      </c>
      <c r="B22" s="20" t="s">
        <v>70</v>
      </c>
      <c r="C22" s="22" t="s">
        <v>71</v>
      </c>
      <c r="D22" s="18">
        <v>11</v>
      </c>
      <c r="E22" s="19">
        <f t="shared" si="0"/>
        <v>73.333333333333329</v>
      </c>
    </row>
    <row r="23" spans="1:5" ht="18" customHeight="1" x14ac:dyDescent="0.25">
      <c r="A23" s="15">
        <v>16</v>
      </c>
      <c r="B23" s="20" t="s">
        <v>72</v>
      </c>
      <c r="C23" s="22" t="s">
        <v>73</v>
      </c>
      <c r="D23" s="18">
        <v>13</v>
      </c>
      <c r="E23" s="19">
        <f t="shared" si="0"/>
        <v>86.666666666666671</v>
      </c>
    </row>
    <row r="24" spans="1:5" ht="18" customHeight="1" x14ac:dyDescent="0.25">
      <c r="A24" s="15">
        <v>17</v>
      </c>
      <c r="B24" s="20" t="s">
        <v>74</v>
      </c>
      <c r="C24" s="17" t="s">
        <v>75</v>
      </c>
      <c r="D24" s="18">
        <v>12</v>
      </c>
      <c r="E24" s="19">
        <f t="shared" si="0"/>
        <v>80</v>
      </c>
    </row>
    <row r="25" spans="1:5" ht="18" customHeight="1" x14ac:dyDescent="0.25">
      <c r="A25" s="15">
        <v>18</v>
      </c>
      <c r="B25" s="20" t="s">
        <v>76</v>
      </c>
      <c r="C25" s="17" t="s">
        <v>77</v>
      </c>
      <c r="D25" s="18">
        <v>11</v>
      </c>
      <c r="E25" s="19">
        <f t="shared" si="0"/>
        <v>73.333333333333329</v>
      </c>
    </row>
    <row r="26" spans="1:5" ht="18" customHeight="1" x14ac:dyDescent="0.25">
      <c r="A26" s="15">
        <v>19</v>
      </c>
      <c r="B26" s="20" t="s">
        <v>78</v>
      </c>
      <c r="C26" s="17" t="s">
        <v>79</v>
      </c>
      <c r="D26" s="18">
        <v>13</v>
      </c>
      <c r="E26" s="19">
        <f t="shared" si="0"/>
        <v>86.666666666666671</v>
      </c>
    </row>
    <row r="27" spans="1:5" ht="18" customHeight="1" x14ac:dyDescent="0.25">
      <c r="A27" s="15">
        <v>20</v>
      </c>
      <c r="B27" s="20" t="s">
        <v>80</v>
      </c>
      <c r="C27" s="24" t="s">
        <v>81</v>
      </c>
      <c r="D27" s="18">
        <v>12</v>
      </c>
      <c r="E27" s="19">
        <f t="shared" si="0"/>
        <v>80</v>
      </c>
    </row>
    <row r="28" spans="1:5" ht="18" customHeight="1" x14ac:dyDescent="0.25">
      <c r="A28" s="15">
        <v>21</v>
      </c>
      <c r="B28" s="20" t="s">
        <v>82</v>
      </c>
      <c r="C28" s="22" t="s">
        <v>83</v>
      </c>
      <c r="D28" s="18">
        <v>13</v>
      </c>
      <c r="E28" s="19">
        <f t="shared" si="0"/>
        <v>86.666666666666671</v>
      </c>
    </row>
    <row r="29" spans="1:5" ht="18" customHeight="1" x14ac:dyDescent="0.25">
      <c r="A29" s="15">
        <v>22</v>
      </c>
      <c r="B29" s="20" t="s">
        <v>84</v>
      </c>
      <c r="C29" s="22" t="s">
        <v>85</v>
      </c>
      <c r="D29" s="18">
        <v>12</v>
      </c>
      <c r="E29" s="19">
        <f t="shared" si="0"/>
        <v>80</v>
      </c>
    </row>
    <row r="30" spans="1:5" ht="18" customHeight="1" x14ac:dyDescent="0.25">
      <c r="A30" s="15">
        <v>23</v>
      </c>
      <c r="B30" s="20" t="s">
        <v>86</v>
      </c>
      <c r="C30" s="22" t="s">
        <v>87</v>
      </c>
      <c r="D30" s="18">
        <v>14</v>
      </c>
      <c r="E30" s="19">
        <f t="shared" si="0"/>
        <v>93.333333333333329</v>
      </c>
    </row>
    <row r="31" spans="1:5" ht="18" customHeight="1" x14ac:dyDescent="0.25">
      <c r="A31" s="15">
        <v>24</v>
      </c>
      <c r="B31" s="20" t="s">
        <v>88</v>
      </c>
      <c r="C31" s="17" t="s">
        <v>89</v>
      </c>
      <c r="D31" s="18">
        <v>10</v>
      </c>
      <c r="E31" s="19">
        <f t="shared" si="0"/>
        <v>66.666666666666671</v>
      </c>
    </row>
    <row r="32" spans="1:5" ht="18" customHeight="1" x14ac:dyDescent="0.25">
      <c r="A32" s="15">
        <v>25</v>
      </c>
      <c r="B32" s="20" t="s">
        <v>90</v>
      </c>
      <c r="C32" s="17" t="s">
        <v>91</v>
      </c>
      <c r="D32" s="18">
        <v>11</v>
      </c>
      <c r="E32" s="19">
        <f t="shared" si="0"/>
        <v>73.333333333333329</v>
      </c>
    </row>
    <row r="33" spans="1:5" ht="18" customHeight="1" x14ac:dyDescent="0.25">
      <c r="A33" s="15">
        <v>26</v>
      </c>
      <c r="B33" s="20" t="s">
        <v>92</v>
      </c>
      <c r="C33" s="22" t="s">
        <v>93</v>
      </c>
      <c r="D33" s="18">
        <v>10</v>
      </c>
      <c r="E33" s="19">
        <f t="shared" si="0"/>
        <v>66.666666666666671</v>
      </c>
    </row>
    <row r="34" spans="1:5" ht="18" customHeight="1" x14ac:dyDescent="0.25">
      <c r="A34" s="15">
        <v>27</v>
      </c>
      <c r="B34" s="20" t="s">
        <v>94</v>
      </c>
      <c r="C34" s="17" t="s">
        <v>95</v>
      </c>
      <c r="D34" s="18">
        <v>13</v>
      </c>
      <c r="E34" s="19">
        <f t="shared" si="0"/>
        <v>86.666666666666671</v>
      </c>
    </row>
    <row r="35" spans="1:5" ht="18" customHeight="1" x14ac:dyDescent="0.25">
      <c r="A35" s="15">
        <v>28</v>
      </c>
      <c r="B35" s="20" t="s">
        <v>96</v>
      </c>
      <c r="C35" s="17" t="s">
        <v>97</v>
      </c>
      <c r="D35" s="18">
        <v>10</v>
      </c>
      <c r="E35" s="19">
        <f t="shared" si="0"/>
        <v>66.666666666666671</v>
      </c>
    </row>
    <row r="36" spans="1:5" ht="18" customHeight="1" x14ac:dyDescent="0.25">
      <c r="A36" s="15">
        <v>29</v>
      </c>
      <c r="B36" s="20" t="s">
        <v>98</v>
      </c>
      <c r="C36" s="17" t="s">
        <v>99</v>
      </c>
      <c r="D36" s="18">
        <v>13</v>
      </c>
      <c r="E36" s="19">
        <f t="shared" si="0"/>
        <v>86.666666666666671</v>
      </c>
    </row>
    <row r="37" spans="1:5" ht="18" customHeight="1" x14ac:dyDescent="0.25">
      <c r="A37" s="15">
        <v>30</v>
      </c>
      <c r="B37" s="20" t="s">
        <v>100</v>
      </c>
      <c r="C37" s="17" t="s">
        <v>101</v>
      </c>
      <c r="D37" s="18">
        <v>7</v>
      </c>
      <c r="E37" s="19">
        <f t="shared" si="0"/>
        <v>46.666666666666664</v>
      </c>
    </row>
    <row r="38" spans="1:5" ht="18" customHeight="1" x14ac:dyDescent="0.25">
      <c r="A38" s="15">
        <v>31</v>
      </c>
      <c r="B38" s="20" t="s">
        <v>102</v>
      </c>
      <c r="C38" s="22" t="s">
        <v>103</v>
      </c>
      <c r="D38" s="18">
        <v>12</v>
      </c>
      <c r="E38" s="19">
        <f t="shared" si="0"/>
        <v>80</v>
      </c>
    </row>
    <row r="39" spans="1:5" ht="18" customHeight="1" x14ac:dyDescent="0.25">
      <c r="A39" s="15">
        <v>32</v>
      </c>
      <c r="B39" s="20" t="s">
        <v>104</v>
      </c>
      <c r="C39" s="22" t="s">
        <v>105</v>
      </c>
      <c r="D39" s="18">
        <v>10</v>
      </c>
      <c r="E39" s="19">
        <f t="shared" si="0"/>
        <v>66.666666666666671</v>
      </c>
    </row>
    <row r="40" spans="1:5" ht="18" customHeight="1" x14ac:dyDescent="0.25">
      <c r="A40" s="15">
        <v>33</v>
      </c>
      <c r="B40" s="20" t="s">
        <v>106</v>
      </c>
      <c r="C40" s="21" t="s">
        <v>107</v>
      </c>
      <c r="D40" s="18">
        <v>10</v>
      </c>
      <c r="E40" s="19">
        <f t="shared" si="0"/>
        <v>66.666666666666671</v>
      </c>
    </row>
    <row r="41" spans="1:5" ht="18" customHeight="1" x14ac:dyDescent="0.25">
      <c r="A41" s="15">
        <v>34</v>
      </c>
      <c r="B41" s="20" t="s">
        <v>108</v>
      </c>
      <c r="C41" s="22" t="s">
        <v>109</v>
      </c>
      <c r="D41" s="18">
        <v>7</v>
      </c>
      <c r="E41" s="19">
        <f t="shared" si="0"/>
        <v>46.666666666666664</v>
      </c>
    </row>
    <row r="42" spans="1:5" ht="18" customHeight="1" x14ac:dyDescent="0.25">
      <c r="A42" s="15">
        <v>35</v>
      </c>
      <c r="B42" s="20" t="s">
        <v>110</v>
      </c>
      <c r="C42" s="22" t="s">
        <v>111</v>
      </c>
      <c r="D42" s="18">
        <v>11</v>
      </c>
      <c r="E42" s="19">
        <f t="shared" si="0"/>
        <v>73.333333333333329</v>
      </c>
    </row>
    <row r="43" spans="1:5" ht="18" customHeight="1" x14ac:dyDescent="0.25">
      <c r="A43" s="15">
        <v>36</v>
      </c>
      <c r="B43" s="20" t="s">
        <v>112</v>
      </c>
      <c r="C43" s="22" t="s">
        <v>113</v>
      </c>
      <c r="D43" s="18">
        <v>13</v>
      </c>
      <c r="E43" s="19">
        <f t="shared" si="0"/>
        <v>86.666666666666671</v>
      </c>
    </row>
    <row r="44" spans="1:5" ht="18" customHeight="1" x14ac:dyDescent="0.25">
      <c r="A44" s="15">
        <v>37</v>
      </c>
      <c r="B44" s="20" t="s">
        <v>114</v>
      </c>
      <c r="C44" s="22" t="s">
        <v>115</v>
      </c>
      <c r="D44" s="18">
        <v>10</v>
      </c>
      <c r="E44" s="19">
        <f t="shared" si="0"/>
        <v>66.666666666666671</v>
      </c>
    </row>
    <row r="45" spans="1:5" ht="18" customHeight="1" x14ac:dyDescent="0.25">
      <c r="A45" s="15">
        <v>38</v>
      </c>
      <c r="B45" s="20" t="s">
        <v>116</v>
      </c>
      <c r="C45" s="22" t="s">
        <v>117</v>
      </c>
      <c r="D45" s="18">
        <v>11</v>
      </c>
      <c r="E45" s="19">
        <f t="shared" si="0"/>
        <v>73.333333333333329</v>
      </c>
    </row>
    <row r="46" spans="1:5" ht="18" customHeight="1" x14ac:dyDescent="0.25">
      <c r="A46" s="15">
        <v>39</v>
      </c>
      <c r="B46" s="20" t="s">
        <v>118</v>
      </c>
      <c r="C46" s="22" t="s">
        <v>119</v>
      </c>
      <c r="D46" s="18">
        <v>13</v>
      </c>
      <c r="E46" s="19">
        <f t="shared" si="0"/>
        <v>86.666666666666671</v>
      </c>
    </row>
    <row r="47" spans="1:5" ht="18" customHeight="1" x14ac:dyDescent="0.25">
      <c r="A47" s="15">
        <v>40</v>
      </c>
      <c r="B47" s="20" t="s">
        <v>9</v>
      </c>
      <c r="C47" s="22" t="s">
        <v>10</v>
      </c>
      <c r="D47" s="18">
        <v>14</v>
      </c>
      <c r="E47" s="19">
        <f t="shared" si="0"/>
        <v>93.333333333333329</v>
      </c>
    </row>
    <row r="48" spans="1:5" ht="18" customHeight="1" x14ac:dyDescent="0.25">
      <c r="A48" s="15">
        <v>41</v>
      </c>
      <c r="B48" s="20" t="s">
        <v>11</v>
      </c>
      <c r="C48" s="22" t="s">
        <v>120</v>
      </c>
      <c r="D48" s="18">
        <v>11</v>
      </c>
      <c r="E48" s="19">
        <f t="shared" si="0"/>
        <v>73.333333333333329</v>
      </c>
    </row>
    <row r="49" spans="1:5" ht="18" customHeight="1" x14ac:dyDescent="0.25">
      <c r="A49" s="15">
        <v>42</v>
      </c>
      <c r="B49" s="20" t="s">
        <v>13</v>
      </c>
      <c r="C49" s="22" t="s">
        <v>14</v>
      </c>
      <c r="D49" s="18">
        <v>9</v>
      </c>
      <c r="E49" s="19">
        <f t="shared" si="0"/>
        <v>60</v>
      </c>
    </row>
    <row r="50" spans="1:5" ht="18" customHeight="1" x14ac:dyDescent="0.25">
      <c r="A50" s="15">
        <v>43</v>
      </c>
      <c r="B50" s="20" t="s">
        <v>15</v>
      </c>
      <c r="C50" s="22" t="s">
        <v>16</v>
      </c>
      <c r="D50" s="18">
        <v>12</v>
      </c>
      <c r="E50" s="19">
        <f t="shared" si="0"/>
        <v>80</v>
      </c>
    </row>
    <row r="51" spans="1:5" ht="18" customHeight="1" x14ac:dyDescent="0.25">
      <c r="A51" s="15">
        <v>44</v>
      </c>
      <c r="B51" s="20" t="s">
        <v>17</v>
      </c>
      <c r="C51" s="17" t="s">
        <v>18</v>
      </c>
      <c r="D51" s="18">
        <v>12</v>
      </c>
      <c r="E51" s="19">
        <f t="shared" si="0"/>
        <v>80</v>
      </c>
    </row>
    <row r="52" spans="1:5" ht="18" customHeight="1" x14ac:dyDescent="0.25">
      <c r="A52" s="15">
        <v>45</v>
      </c>
      <c r="B52" s="20" t="s">
        <v>19</v>
      </c>
      <c r="C52" s="22" t="s">
        <v>20</v>
      </c>
      <c r="D52" s="18">
        <v>15</v>
      </c>
      <c r="E52" s="19">
        <f t="shared" si="0"/>
        <v>100</v>
      </c>
    </row>
    <row r="53" spans="1:5" ht="18" customHeight="1" x14ac:dyDescent="0.25">
      <c r="A53" s="15">
        <v>46</v>
      </c>
      <c r="B53" s="20" t="s">
        <v>21</v>
      </c>
      <c r="C53" s="22" t="s">
        <v>22</v>
      </c>
      <c r="D53" s="18">
        <v>13</v>
      </c>
      <c r="E53" s="19">
        <f t="shared" si="0"/>
        <v>86.666666666666671</v>
      </c>
    </row>
    <row r="54" spans="1:5" ht="18" customHeight="1" x14ac:dyDescent="0.25">
      <c r="A54" s="15">
        <v>47</v>
      </c>
      <c r="B54" s="20" t="s">
        <v>23</v>
      </c>
      <c r="C54" s="22" t="s">
        <v>24</v>
      </c>
      <c r="D54" s="18">
        <v>11</v>
      </c>
      <c r="E54" s="19">
        <f t="shared" si="0"/>
        <v>73.333333333333329</v>
      </c>
    </row>
    <row r="55" spans="1:5" ht="18" customHeight="1" x14ac:dyDescent="0.25">
      <c r="A55" s="15">
        <v>48</v>
      </c>
      <c r="B55" s="20" t="s">
        <v>25</v>
      </c>
      <c r="C55" s="22" t="s">
        <v>26</v>
      </c>
      <c r="D55" s="18">
        <v>14</v>
      </c>
      <c r="E55" s="19">
        <f t="shared" si="0"/>
        <v>93.333333333333329</v>
      </c>
    </row>
    <row r="56" spans="1:5" ht="18" customHeight="1" x14ac:dyDescent="0.25">
      <c r="A56" s="15">
        <v>49</v>
      </c>
      <c r="B56" s="20" t="s">
        <v>27</v>
      </c>
      <c r="C56" s="22" t="s">
        <v>28</v>
      </c>
      <c r="D56" s="18">
        <v>11</v>
      </c>
      <c r="E56" s="19">
        <f t="shared" si="0"/>
        <v>73.333333333333329</v>
      </c>
    </row>
    <row r="57" spans="1:5" ht="18" customHeight="1" x14ac:dyDescent="0.25">
      <c r="A57" s="15">
        <v>50</v>
      </c>
      <c r="B57" s="20" t="s">
        <v>29</v>
      </c>
      <c r="C57" s="22" t="s">
        <v>121</v>
      </c>
      <c r="D57" s="18">
        <v>13</v>
      </c>
      <c r="E57" s="19">
        <f t="shared" si="0"/>
        <v>86.666666666666671</v>
      </c>
    </row>
    <row r="58" spans="1:5" ht="18" customHeight="1" x14ac:dyDescent="0.25">
      <c r="A58" s="15">
        <v>51</v>
      </c>
      <c r="B58" s="20" t="s">
        <v>31</v>
      </c>
      <c r="C58" s="22" t="s">
        <v>32</v>
      </c>
      <c r="D58" s="18">
        <v>13</v>
      </c>
      <c r="E58" s="19">
        <f t="shared" si="0"/>
        <v>86.666666666666671</v>
      </c>
    </row>
    <row r="59" spans="1:5" ht="18" customHeight="1" x14ac:dyDescent="0.25">
      <c r="A59" s="15">
        <v>52</v>
      </c>
      <c r="B59" s="20" t="s">
        <v>33</v>
      </c>
      <c r="C59" s="22" t="s">
        <v>34</v>
      </c>
      <c r="D59" s="18">
        <v>11</v>
      </c>
      <c r="E59" s="19">
        <f t="shared" si="0"/>
        <v>73.333333333333329</v>
      </c>
    </row>
    <row r="60" spans="1:5" ht="18" customHeight="1" x14ac:dyDescent="0.25">
      <c r="A60" s="15">
        <v>53</v>
      </c>
      <c r="B60" s="20" t="s">
        <v>122</v>
      </c>
      <c r="C60" s="22" t="s">
        <v>123</v>
      </c>
      <c r="D60" s="18">
        <v>8</v>
      </c>
      <c r="E60" s="19">
        <f t="shared" si="0"/>
        <v>53.333333333333336</v>
      </c>
    </row>
    <row r="61" spans="1:5" ht="18" customHeight="1" x14ac:dyDescent="0.25">
      <c r="A61" s="15">
        <v>54</v>
      </c>
      <c r="B61" s="20" t="s">
        <v>124</v>
      </c>
      <c r="C61" s="22" t="s">
        <v>125</v>
      </c>
      <c r="D61" s="18">
        <v>10</v>
      </c>
      <c r="E61" s="19">
        <f t="shared" si="0"/>
        <v>66.666666666666671</v>
      </c>
    </row>
    <row r="62" spans="1:5" ht="18" customHeight="1" x14ac:dyDescent="0.25">
      <c r="A62" s="15">
        <v>55</v>
      </c>
      <c r="B62" s="20" t="s">
        <v>126</v>
      </c>
      <c r="C62" s="22" t="s">
        <v>127</v>
      </c>
      <c r="D62" s="18">
        <v>13</v>
      </c>
      <c r="E62" s="19">
        <f t="shared" si="0"/>
        <v>86.666666666666671</v>
      </c>
    </row>
    <row r="63" spans="1:5" ht="18" customHeight="1" x14ac:dyDescent="0.25">
      <c r="A63" s="15">
        <v>56</v>
      </c>
      <c r="B63" s="20" t="s">
        <v>128</v>
      </c>
      <c r="C63" s="22" t="s">
        <v>129</v>
      </c>
      <c r="D63" s="18">
        <v>10</v>
      </c>
      <c r="E63" s="19">
        <f t="shared" si="0"/>
        <v>66.666666666666671</v>
      </c>
    </row>
    <row r="64" spans="1:5" ht="18" customHeight="1" x14ac:dyDescent="0.25">
      <c r="A64" s="15">
        <v>57</v>
      </c>
      <c r="B64" s="20" t="s">
        <v>130</v>
      </c>
      <c r="C64" s="22" t="s">
        <v>131</v>
      </c>
      <c r="D64" s="18">
        <v>10</v>
      </c>
      <c r="E64" s="19">
        <f t="shared" si="0"/>
        <v>66.666666666666671</v>
      </c>
    </row>
    <row r="65" spans="1:5" ht="18" customHeight="1" x14ac:dyDescent="0.25">
      <c r="A65" s="15">
        <v>58</v>
      </c>
      <c r="B65" s="20" t="s">
        <v>132</v>
      </c>
      <c r="C65" s="22" t="s">
        <v>133</v>
      </c>
      <c r="D65" s="18">
        <v>14</v>
      </c>
      <c r="E65" s="19">
        <f t="shared" si="0"/>
        <v>93.333333333333329</v>
      </c>
    </row>
    <row r="66" spans="1:5" ht="18" customHeight="1" x14ac:dyDescent="0.25">
      <c r="A66" s="15">
        <v>59</v>
      </c>
      <c r="B66" s="20" t="s">
        <v>134</v>
      </c>
      <c r="C66" s="17" t="s">
        <v>135</v>
      </c>
      <c r="D66" s="18">
        <v>14</v>
      </c>
      <c r="E66" s="19">
        <f t="shared" si="0"/>
        <v>93.333333333333329</v>
      </c>
    </row>
    <row r="67" spans="1:5" ht="18" customHeight="1" x14ac:dyDescent="0.25">
      <c r="A67" s="15">
        <v>60</v>
      </c>
      <c r="B67" s="20" t="s">
        <v>136</v>
      </c>
      <c r="C67" s="17" t="s">
        <v>137</v>
      </c>
      <c r="D67" s="18">
        <v>8</v>
      </c>
      <c r="E67" s="19">
        <f t="shared" si="0"/>
        <v>53.333333333333336</v>
      </c>
    </row>
    <row r="68" spans="1:5" ht="18" customHeight="1" x14ac:dyDescent="0.25">
      <c r="A68" s="15">
        <v>61</v>
      </c>
      <c r="B68" s="20" t="s">
        <v>138</v>
      </c>
      <c r="C68" s="17" t="s">
        <v>139</v>
      </c>
      <c r="D68" s="18">
        <v>12</v>
      </c>
      <c r="E68" s="19">
        <f t="shared" si="0"/>
        <v>80</v>
      </c>
    </row>
    <row r="69" spans="1:5" ht="18" customHeight="1" x14ac:dyDescent="0.25">
      <c r="A69" s="15">
        <v>62</v>
      </c>
      <c r="B69" s="20" t="s">
        <v>140</v>
      </c>
      <c r="C69" s="22" t="s">
        <v>141</v>
      </c>
      <c r="D69" s="18">
        <v>12</v>
      </c>
      <c r="E69" s="19">
        <f t="shared" si="0"/>
        <v>80</v>
      </c>
    </row>
    <row r="70" spans="1:5" ht="18" customHeight="1" x14ac:dyDescent="0.25">
      <c r="A70" s="15">
        <v>63</v>
      </c>
      <c r="B70" s="20" t="s">
        <v>142</v>
      </c>
      <c r="C70" s="25" t="s">
        <v>143</v>
      </c>
      <c r="D70" s="18">
        <v>10</v>
      </c>
      <c r="E70" s="19">
        <f t="shared" si="0"/>
        <v>66.666666666666671</v>
      </c>
    </row>
    <row r="71" spans="1:5" ht="18" customHeight="1" x14ac:dyDescent="0.25">
      <c r="A71" s="15">
        <v>64</v>
      </c>
      <c r="B71" s="20" t="s">
        <v>144</v>
      </c>
      <c r="C71" s="22" t="s">
        <v>145</v>
      </c>
      <c r="D71" s="18">
        <v>12</v>
      </c>
      <c r="E71" s="19">
        <f t="shared" si="0"/>
        <v>80</v>
      </c>
    </row>
    <row r="72" spans="1:5" ht="18" customHeight="1" x14ac:dyDescent="0.25">
      <c r="A72" s="15">
        <v>65</v>
      </c>
      <c r="B72" s="20" t="s">
        <v>146</v>
      </c>
      <c r="C72" s="22" t="s">
        <v>147</v>
      </c>
      <c r="D72" s="18">
        <v>11</v>
      </c>
      <c r="E72" s="19">
        <f t="shared" si="0"/>
        <v>73.333333333333329</v>
      </c>
    </row>
    <row r="73" spans="1:5" ht="18" customHeight="1" x14ac:dyDescent="0.25">
      <c r="A73" s="15">
        <v>66</v>
      </c>
      <c r="B73" s="20" t="s">
        <v>148</v>
      </c>
      <c r="C73" s="22" t="s">
        <v>149</v>
      </c>
      <c r="D73" s="18">
        <v>11</v>
      </c>
      <c r="E73" s="19">
        <f t="shared" ref="E73:E83" si="1">D73*100/15</f>
        <v>73.333333333333329</v>
      </c>
    </row>
    <row r="74" spans="1:5" ht="18" customHeight="1" x14ac:dyDescent="0.25">
      <c r="A74" s="15">
        <v>67</v>
      </c>
      <c r="B74" s="20" t="s">
        <v>150</v>
      </c>
      <c r="C74" s="22" t="s">
        <v>151</v>
      </c>
      <c r="D74" s="18">
        <v>12</v>
      </c>
      <c r="E74" s="19">
        <f t="shared" si="1"/>
        <v>80</v>
      </c>
    </row>
    <row r="75" spans="1:5" ht="18" customHeight="1" x14ac:dyDescent="0.25">
      <c r="A75" s="15">
        <v>68</v>
      </c>
      <c r="B75" s="20" t="s">
        <v>152</v>
      </c>
      <c r="C75" s="22" t="s">
        <v>153</v>
      </c>
      <c r="D75" s="18">
        <v>13</v>
      </c>
      <c r="E75" s="19">
        <f t="shared" si="1"/>
        <v>86.666666666666671</v>
      </c>
    </row>
    <row r="76" spans="1:5" ht="18" customHeight="1" x14ac:dyDescent="0.25">
      <c r="A76" s="15">
        <v>69</v>
      </c>
      <c r="B76" s="20" t="s">
        <v>154</v>
      </c>
      <c r="C76" s="22" t="s">
        <v>155</v>
      </c>
      <c r="D76" s="18">
        <v>12</v>
      </c>
      <c r="E76" s="19">
        <f t="shared" si="1"/>
        <v>80</v>
      </c>
    </row>
    <row r="77" spans="1:5" ht="18" customHeight="1" x14ac:dyDescent="0.25">
      <c r="A77" s="15">
        <v>70</v>
      </c>
      <c r="B77" s="20" t="s">
        <v>156</v>
      </c>
      <c r="C77" s="24" t="s">
        <v>157</v>
      </c>
      <c r="D77" s="18">
        <v>13</v>
      </c>
      <c r="E77" s="19">
        <f t="shared" si="1"/>
        <v>86.666666666666671</v>
      </c>
    </row>
    <row r="78" spans="1:5" ht="18" customHeight="1" x14ac:dyDescent="0.25">
      <c r="A78" s="15">
        <v>71</v>
      </c>
      <c r="B78" s="20" t="s">
        <v>158</v>
      </c>
      <c r="C78" s="22" t="s">
        <v>159</v>
      </c>
      <c r="D78" s="18">
        <v>12</v>
      </c>
      <c r="E78" s="19">
        <f t="shared" si="1"/>
        <v>80</v>
      </c>
    </row>
    <row r="79" spans="1:5" ht="18" customHeight="1" x14ac:dyDescent="0.25">
      <c r="A79" s="15">
        <v>72</v>
      </c>
      <c r="B79" s="20" t="s">
        <v>160</v>
      </c>
      <c r="C79" s="22" t="s">
        <v>161</v>
      </c>
      <c r="D79" s="18">
        <v>14</v>
      </c>
      <c r="E79" s="19">
        <f t="shared" si="1"/>
        <v>93.333333333333329</v>
      </c>
    </row>
    <row r="80" spans="1:5" ht="18" customHeight="1" x14ac:dyDescent="0.25">
      <c r="A80" s="15">
        <v>73</v>
      </c>
      <c r="B80" s="20" t="s">
        <v>162</v>
      </c>
      <c r="C80" s="17" t="s">
        <v>163</v>
      </c>
      <c r="D80" s="18">
        <v>8</v>
      </c>
      <c r="E80" s="19">
        <f t="shared" si="1"/>
        <v>53.333333333333336</v>
      </c>
    </row>
    <row r="81" spans="1:5" ht="18" customHeight="1" x14ac:dyDescent="0.25">
      <c r="A81" s="15">
        <v>74</v>
      </c>
      <c r="B81" s="20" t="s">
        <v>164</v>
      </c>
      <c r="C81" s="22" t="s">
        <v>165</v>
      </c>
      <c r="D81" s="18">
        <v>13</v>
      </c>
      <c r="E81" s="19">
        <f t="shared" si="1"/>
        <v>86.666666666666671</v>
      </c>
    </row>
    <row r="82" spans="1:5" ht="18" customHeight="1" x14ac:dyDescent="0.25">
      <c r="A82" s="15">
        <v>75</v>
      </c>
      <c r="B82" s="20" t="s">
        <v>166</v>
      </c>
      <c r="C82" s="25" t="s">
        <v>167</v>
      </c>
      <c r="D82" s="18">
        <v>9</v>
      </c>
      <c r="E82" s="19">
        <f t="shared" si="1"/>
        <v>60</v>
      </c>
    </row>
    <row r="83" spans="1:5" ht="18" customHeight="1" thickBot="1" x14ac:dyDescent="0.3">
      <c r="A83" s="26">
        <v>76</v>
      </c>
      <c r="B83" s="27" t="s">
        <v>168</v>
      </c>
      <c r="C83" s="28" t="s">
        <v>169</v>
      </c>
      <c r="D83" s="29">
        <v>11</v>
      </c>
      <c r="E83" s="30">
        <f t="shared" si="1"/>
        <v>73.333333333333329</v>
      </c>
    </row>
  </sheetData>
  <mergeCells count="8">
    <mergeCell ref="A6:C6"/>
    <mergeCell ref="D6:D7"/>
    <mergeCell ref="E6:E7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J18" sqref="J18"/>
    </sheetView>
  </sheetViews>
  <sheetFormatPr defaultRowHeight="15" x14ac:dyDescent="0.25"/>
  <cols>
    <col min="1" max="1" width="4.42578125" customWidth="1"/>
    <col min="2" max="2" width="3.28515625" style="33" customWidth="1"/>
    <col min="3" max="3" width="6.7109375" style="33" customWidth="1"/>
    <col min="4" max="4" width="8" style="33" customWidth="1"/>
    <col min="5" max="5" width="33.85546875" style="33" customWidth="1"/>
    <col min="6" max="6" width="14.140625" style="33" customWidth="1"/>
    <col min="7" max="7" width="11.85546875" style="33" customWidth="1"/>
    <col min="8" max="8" width="6.28515625" style="33" customWidth="1"/>
    <col min="9" max="9" width="9.85546875" style="33" customWidth="1"/>
    <col min="10" max="1023" width="9.140625" style="33" customWidth="1"/>
    <col min="1024" max="1024" width="9.140625" customWidth="1"/>
  </cols>
  <sheetData>
    <row r="1" spans="1:10" ht="18.75" x14ac:dyDescent="0.3">
      <c r="A1" s="88" t="s">
        <v>170</v>
      </c>
      <c r="B1" s="88"/>
      <c r="C1" s="88"/>
      <c r="D1" s="88"/>
      <c r="E1" s="88"/>
      <c r="F1" s="88"/>
      <c r="G1" s="88"/>
      <c r="H1" s="88"/>
      <c r="I1" s="31"/>
      <c r="J1" s="32"/>
    </row>
    <row r="2" spans="1:10" ht="18.75" x14ac:dyDescent="0.3">
      <c r="A2" s="88" t="s">
        <v>171</v>
      </c>
      <c r="B2" s="88"/>
      <c r="C2" s="88"/>
      <c r="D2" s="88"/>
      <c r="E2" s="88"/>
      <c r="F2" s="88"/>
      <c r="G2" s="88"/>
      <c r="H2" s="88"/>
      <c r="I2" s="34"/>
      <c r="J2" s="32"/>
    </row>
    <row r="3" spans="1:10" ht="21" x14ac:dyDescent="0.35">
      <c r="C3" s="35"/>
      <c r="D3" s="36"/>
      <c r="E3" s="36"/>
      <c r="F3" s="36"/>
      <c r="G3" s="36"/>
    </row>
    <row r="4" spans="1:10" x14ac:dyDescent="0.25">
      <c r="C4" s="89" t="s">
        <v>172</v>
      </c>
      <c r="D4" s="89" t="s">
        <v>173</v>
      </c>
      <c r="E4" s="89" t="s">
        <v>174</v>
      </c>
      <c r="F4" s="89" t="s">
        <v>175</v>
      </c>
      <c r="G4" s="89"/>
    </row>
    <row r="5" spans="1:10" ht="28.5" x14ac:dyDescent="0.25">
      <c r="C5" s="89"/>
      <c r="D5" s="89"/>
      <c r="E5" s="89"/>
      <c r="F5" s="37" t="s">
        <v>176</v>
      </c>
      <c r="G5" s="38" t="s">
        <v>41</v>
      </c>
    </row>
    <row r="6" spans="1:10" ht="18.75" x14ac:dyDescent="0.3">
      <c r="C6" s="39">
        <v>1</v>
      </c>
      <c r="D6" s="40" t="s">
        <v>94</v>
      </c>
      <c r="E6" s="41" t="s">
        <v>95</v>
      </c>
      <c r="F6" s="42">
        <v>27</v>
      </c>
      <c r="G6" s="43">
        <f t="shared" ref="G6:G18" si="0">F6*100/33</f>
        <v>81.818181818181813</v>
      </c>
    </row>
    <row r="7" spans="1:10" ht="18.75" x14ac:dyDescent="0.3">
      <c r="C7" s="39">
        <v>2</v>
      </c>
      <c r="D7" s="40" t="s">
        <v>96</v>
      </c>
      <c r="E7" s="41" t="s">
        <v>97</v>
      </c>
      <c r="F7" s="42">
        <v>27</v>
      </c>
      <c r="G7" s="43">
        <f t="shared" si="0"/>
        <v>81.818181818181813</v>
      </c>
    </row>
    <row r="8" spans="1:10" ht="18.75" x14ac:dyDescent="0.3">
      <c r="C8" s="39">
        <v>3</v>
      </c>
      <c r="D8" s="40" t="s">
        <v>98</v>
      </c>
      <c r="E8" s="41" t="s">
        <v>99</v>
      </c>
      <c r="F8" s="42">
        <v>33</v>
      </c>
      <c r="G8" s="44">
        <f t="shared" si="0"/>
        <v>100</v>
      </c>
    </row>
    <row r="9" spans="1:10" ht="18.75" x14ac:dyDescent="0.3">
      <c r="C9" s="39">
        <v>4</v>
      </c>
      <c r="D9" s="40" t="s">
        <v>100</v>
      </c>
      <c r="E9" s="41" t="s">
        <v>101</v>
      </c>
      <c r="F9" s="42">
        <v>33</v>
      </c>
      <c r="G9" s="44">
        <f t="shared" si="0"/>
        <v>100</v>
      </c>
    </row>
    <row r="10" spans="1:10" ht="18.75" x14ac:dyDescent="0.3">
      <c r="C10" s="39">
        <v>5</v>
      </c>
      <c r="D10" s="40" t="s">
        <v>102</v>
      </c>
      <c r="E10" s="45" t="s">
        <v>103</v>
      </c>
      <c r="F10" s="42">
        <v>30</v>
      </c>
      <c r="G10" s="43">
        <f t="shared" si="0"/>
        <v>90.909090909090907</v>
      </c>
    </row>
    <row r="11" spans="1:10" ht="18.75" x14ac:dyDescent="0.3">
      <c r="C11" s="39">
        <v>6</v>
      </c>
      <c r="D11" s="40" t="s">
        <v>104</v>
      </c>
      <c r="E11" s="45" t="s">
        <v>105</v>
      </c>
      <c r="F11" s="42">
        <v>33</v>
      </c>
      <c r="G11" s="44">
        <f t="shared" si="0"/>
        <v>100</v>
      </c>
    </row>
    <row r="12" spans="1:10" ht="18.75" x14ac:dyDescent="0.3">
      <c r="C12" s="39">
        <v>7</v>
      </c>
      <c r="D12" s="40" t="s">
        <v>106</v>
      </c>
      <c r="E12" s="46" t="s">
        <v>107</v>
      </c>
      <c r="F12" s="42">
        <v>27</v>
      </c>
      <c r="G12" s="43">
        <f t="shared" si="0"/>
        <v>81.818181818181813</v>
      </c>
    </row>
    <row r="13" spans="1:10" ht="18.75" x14ac:dyDescent="0.3">
      <c r="C13" s="39">
        <v>8</v>
      </c>
      <c r="D13" s="40" t="s">
        <v>108</v>
      </c>
      <c r="E13" s="45" t="s">
        <v>109</v>
      </c>
      <c r="F13" s="42">
        <v>24</v>
      </c>
      <c r="G13" s="43">
        <f t="shared" si="0"/>
        <v>72.727272727272734</v>
      </c>
    </row>
    <row r="14" spans="1:10" ht="18.75" x14ac:dyDescent="0.3">
      <c r="C14" s="39">
        <v>9</v>
      </c>
      <c r="D14" s="40" t="s">
        <v>110</v>
      </c>
      <c r="E14" s="45" t="s">
        <v>111</v>
      </c>
      <c r="F14" s="42">
        <v>30</v>
      </c>
      <c r="G14" s="43">
        <f t="shared" si="0"/>
        <v>90.909090909090907</v>
      </c>
    </row>
    <row r="15" spans="1:10" ht="18.75" x14ac:dyDescent="0.3">
      <c r="C15" s="39">
        <v>10</v>
      </c>
      <c r="D15" s="40" t="s">
        <v>112</v>
      </c>
      <c r="E15" s="45" t="s">
        <v>113</v>
      </c>
      <c r="F15" s="42">
        <v>24</v>
      </c>
      <c r="G15" s="43">
        <f t="shared" si="0"/>
        <v>72.727272727272734</v>
      </c>
    </row>
    <row r="16" spans="1:10" ht="18.75" x14ac:dyDescent="0.3">
      <c r="C16" s="39">
        <v>11</v>
      </c>
      <c r="D16" s="40" t="s">
        <v>114</v>
      </c>
      <c r="E16" s="45" t="s">
        <v>115</v>
      </c>
      <c r="F16" s="42">
        <v>27</v>
      </c>
      <c r="G16" s="43">
        <f t="shared" si="0"/>
        <v>81.818181818181813</v>
      </c>
    </row>
    <row r="17" spans="3:7" ht="18.75" x14ac:dyDescent="0.3">
      <c r="C17" s="39">
        <v>12</v>
      </c>
      <c r="D17" s="40" t="s">
        <v>116</v>
      </c>
      <c r="E17" s="45" t="s">
        <v>117</v>
      </c>
      <c r="F17" s="42">
        <v>33</v>
      </c>
      <c r="G17" s="44">
        <f t="shared" si="0"/>
        <v>100</v>
      </c>
    </row>
    <row r="18" spans="3:7" ht="18.75" x14ac:dyDescent="0.3">
      <c r="C18" s="39">
        <v>13</v>
      </c>
      <c r="D18" s="40" t="s">
        <v>118</v>
      </c>
      <c r="E18" s="45" t="s">
        <v>119</v>
      </c>
      <c r="F18" s="42">
        <v>33</v>
      </c>
      <c r="G18" s="44">
        <f t="shared" si="0"/>
        <v>100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K16" sqref="K16"/>
    </sheetView>
  </sheetViews>
  <sheetFormatPr defaultRowHeight="15" x14ac:dyDescent="0.25"/>
  <cols>
    <col min="1" max="1" width="4.42578125" customWidth="1"/>
    <col min="2" max="2" width="3.28515625" style="33" customWidth="1"/>
    <col min="3" max="3" width="6.7109375" style="33" customWidth="1"/>
    <col min="4" max="4" width="8" style="33" customWidth="1"/>
    <col min="5" max="5" width="33.85546875" style="33" customWidth="1"/>
    <col min="6" max="6" width="14.140625" style="33" customWidth="1"/>
    <col min="7" max="7" width="11.85546875" style="33" customWidth="1"/>
    <col min="8" max="8" width="6.28515625" style="33" customWidth="1"/>
    <col min="9" max="9" width="9.85546875" style="33" customWidth="1"/>
    <col min="10" max="1023" width="9.140625" style="33" customWidth="1"/>
    <col min="1024" max="1024" width="9.140625" customWidth="1"/>
  </cols>
  <sheetData>
    <row r="1" spans="1:10" ht="18.75" x14ac:dyDescent="0.3">
      <c r="A1" s="88" t="s">
        <v>177</v>
      </c>
      <c r="B1" s="88"/>
      <c r="C1" s="88"/>
      <c r="D1" s="88"/>
      <c r="E1" s="88"/>
      <c r="F1" s="88"/>
      <c r="G1" s="88"/>
      <c r="H1" s="88"/>
      <c r="I1" s="31"/>
      <c r="J1" s="32"/>
    </row>
    <row r="2" spans="1:10" ht="18.75" x14ac:dyDescent="0.3">
      <c r="A2" s="88" t="s">
        <v>178</v>
      </c>
      <c r="B2" s="88"/>
      <c r="C2" s="88"/>
      <c r="D2" s="88"/>
      <c r="E2" s="88"/>
      <c r="F2" s="88"/>
      <c r="G2" s="88"/>
      <c r="H2" s="88"/>
      <c r="I2" s="34"/>
      <c r="J2" s="32"/>
    </row>
    <row r="3" spans="1:10" ht="21" x14ac:dyDescent="0.35">
      <c r="C3" s="35"/>
      <c r="D3" s="36"/>
      <c r="E3" s="36"/>
      <c r="F3" s="36"/>
      <c r="G3" s="36"/>
    </row>
    <row r="4" spans="1:10" x14ac:dyDescent="0.25">
      <c r="C4" s="89" t="s">
        <v>172</v>
      </c>
      <c r="D4" s="89" t="s">
        <v>173</v>
      </c>
      <c r="E4" s="89" t="s">
        <v>174</v>
      </c>
      <c r="F4" s="89" t="s">
        <v>175</v>
      </c>
      <c r="G4" s="89"/>
    </row>
    <row r="5" spans="1:10" ht="28.5" x14ac:dyDescent="0.25">
      <c r="C5" s="89"/>
      <c r="D5" s="89"/>
      <c r="E5" s="89"/>
      <c r="F5" s="37" t="s">
        <v>179</v>
      </c>
      <c r="G5" s="38" t="s">
        <v>41</v>
      </c>
    </row>
    <row r="6" spans="1:10" ht="18.75" x14ac:dyDescent="0.25">
      <c r="C6" s="47">
        <v>1</v>
      </c>
      <c r="D6" s="48" t="s">
        <v>9</v>
      </c>
      <c r="E6" s="49" t="s">
        <v>10</v>
      </c>
      <c r="F6" s="42">
        <v>27</v>
      </c>
      <c r="G6" s="44">
        <f t="shared" ref="G6:G18" si="0">F6*100/27</f>
        <v>100</v>
      </c>
    </row>
    <row r="7" spans="1:10" ht="56.25" x14ac:dyDescent="0.25">
      <c r="C7" s="47">
        <v>2</v>
      </c>
      <c r="D7" s="48" t="s">
        <v>11</v>
      </c>
      <c r="E7" s="49" t="s">
        <v>120</v>
      </c>
      <c r="F7" s="42">
        <v>24</v>
      </c>
      <c r="G7" s="43">
        <f t="shared" si="0"/>
        <v>88.888888888888886</v>
      </c>
    </row>
    <row r="8" spans="1:10" ht="18.75" x14ac:dyDescent="0.25">
      <c r="C8" s="47">
        <v>3</v>
      </c>
      <c r="D8" s="48" t="s">
        <v>13</v>
      </c>
      <c r="E8" s="49" t="s">
        <v>14</v>
      </c>
      <c r="F8" s="42">
        <v>18</v>
      </c>
      <c r="G8" s="43">
        <f t="shared" si="0"/>
        <v>66.666666666666671</v>
      </c>
    </row>
    <row r="9" spans="1:10" ht="18.75" x14ac:dyDescent="0.25">
      <c r="C9" s="47">
        <v>4</v>
      </c>
      <c r="D9" s="48" t="s">
        <v>15</v>
      </c>
      <c r="E9" s="49" t="s">
        <v>16</v>
      </c>
      <c r="F9" s="42">
        <v>21</v>
      </c>
      <c r="G9" s="43">
        <f t="shared" si="0"/>
        <v>77.777777777777771</v>
      </c>
    </row>
    <row r="10" spans="1:10" ht="18.75" x14ac:dyDescent="0.25">
      <c r="C10" s="47">
        <v>5</v>
      </c>
      <c r="D10" s="48" t="s">
        <v>17</v>
      </c>
      <c r="E10" s="50" t="s">
        <v>18</v>
      </c>
      <c r="F10" s="42">
        <v>27</v>
      </c>
      <c r="G10" s="44">
        <f t="shared" si="0"/>
        <v>100</v>
      </c>
    </row>
    <row r="11" spans="1:10" ht="18.75" x14ac:dyDescent="0.25">
      <c r="C11" s="47">
        <v>6</v>
      </c>
      <c r="D11" s="48" t="s">
        <v>19</v>
      </c>
      <c r="E11" s="49" t="s">
        <v>20</v>
      </c>
      <c r="F11" s="42">
        <v>27</v>
      </c>
      <c r="G11" s="44">
        <f t="shared" si="0"/>
        <v>100</v>
      </c>
    </row>
    <row r="12" spans="1:10" ht="18.75" x14ac:dyDescent="0.25">
      <c r="C12" s="47">
        <v>7</v>
      </c>
      <c r="D12" s="48" t="s">
        <v>21</v>
      </c>
      <c r="E12" s="49" t="s">
        <v>22</v>
      </c>
      <c r="F12" s="42">
        <v>24</v>
      </c>
      <c r="G12" s="43">
        <f t="shared" si="0"/>
        <v>88.888888888888886</v>
      </c>
    </row>
    <row r="13" spans="1:10" ht="18.75" x14ac:dyDescent="0.25">
      <c r="C13" s="47">
        <v>8</v>
      </c>
      <c r="D13" s="48" t="s">
        <v>23</v>
      </c>
      <c r="E13" s="49" t="s">
        <v>24</v>
      </c>
      <c r="F13" s="42">
        <v>27</v>
      </c>
      <c r="G13" s="44">
        <f t="shared" si="0"/>
        <v>100</v>
      </c>
    </row>
    <row r="14" spans="1:10" ht="18.75" x14ac:dyDescent="0.25">
      <c r="C14" s="47">
        <v>9</v>
      </c>
      <c r="D14" s="48" t="s">
        <v>25</v>
      </c>
      <c r="E14" s="49" t="s">
        <v>26</v>
      </c>
      <c r="F14" s="42">
        <v>27</v>
      </c>
      <c r="G14" s="44">
        <f t="shared" si="0"/>
        <v>100</v>
      </c>
    </row>
    <row r="15" spans="1:10" ht="18.75" x14ac:dyDescent="0.25">
      <c r="C15" s="47">
        <v>10</v>
      </c>
      <c r="D15" s="48" t="s">
        <v>27</v>
      </c>
      <c r="E15" s="49" t="s">
        <v>28</v>
      </c>
      <c r="F15" s="42">
        <v>24</v>
      </c>
      <c r="G15" s="43">
        <f t="shared" si="0"/>
        <v>88.888888888888886</v>
      </c>
    </row>
    <row r="16" spans="1:10" ht="56.25" x14ac:dyDescent="0.25">
      <c r="C16" s="51">
        <v>11</v>
      </c>
      <c r="D16" s="52" t="s">
        <v>29</v>
      </c>
      <c r="E16" s="53" t="s">
        <v>121</v>
      </c>
      <c r="F16" s="54">
        <v>24</v>
      </c>
      <c r="G16" s="43">
        <f t="shared" si="0"/>
        <v>88.888888888888886</v>
      </c>
    </row>
    <row r="17" spans="3:7" ht="18.75" x14ac:dyDescent="0.25">
      <c r="C17" s="55">
        <v>12</v>
      </c>
      <c r="D17" s="48" t="s">
        <v>31</v>
      </c>
      <c r="E17" s="49" t="s">
        <v>32</v>
      </c>
      <c r="F17" s="56">
        <v>27</v>
      </c>
      <c r="G17" s="44">
        <f t="shared" si="0"/>
        <v>100</v>
      </c>
    </row>
    <row r="18" spans="3:7" ht="18.75" x14ac:dyDescent="0.3">
      <c r="C18" s="57">
        <v>13</v>
      </c>
      <c r="D18" s="58" t="s">
        <v>33</v>
      </c>
      <c r="E18" s="49" t="s">
        <v>34</v>
      </c>
      <c r="F18" s="59">
        <v>24</v>
      </c>
      <c r="G18" s="43">
        <f t="shared" si="0"/>
        <v>88.888888888888886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O17" sqref="O17"/>
    </sheetView>
  </sheetViews>
  <sheetFormatPr defaultRowHeight="15" x14ac:dyDescent="0.25"/>
  <cols>
    <col min="1" max="1" width="4.42578125" customWidth="1"/>
    <col min="2" max="2" width="3.28515625" style="33" customWidth="1"/>
    <col min="3" max="3" width="6.7109375" style="33" customWidth="1"/>
    <col min="4" max="4" width="8" style="33" customWidth="1"/>
    <col min="5" max="5" width="33.85546875" style="33" customWidth="1"/>
    <col min="6" max="6" width="14.140625" style="33" customWidth="1"/>
    <col min="7" max="7" width="11.85546875" style="33" customWidth="1"/>
    <col min="8" max="8" width="6.28515625" style="33" customWidth="1"/>
    <col min="9" max="9" width="9.85546875" style="33" customWidth="1"/>
    <col min="10" max="1023" width="9.140625" style="33" customWidth="1"/>
    <col min="1024" max="1024" width="9.140625" customWidth="1"/>
  </cols>
  <sheetData>
    <row r="1" spans="1:10" ht="18.75" x14ac:dyDescent="0.3">
      <c r="A1" s="88" t="s">
        <v>180</v>
      </c>
      <c r="B1" s="88"/>
      <c r="C1" s="88"/>
      <c r="D1" s="88"/>
      <c r="E1" s="88"/>
      <c r="F1" s="88"/>
      <c r="G1" s="88"/>
      <c r="H1" s="88"/>
      <c r="I1" s="31"/>
      <c r="J1" s="32"/>
    </row>
    <row r="2" spans="1:10" ht="18.75" x14ac:dyDescent="0.3">
      <c r="A2" s="88" t="s">
        <v>181</v>
      </c>
      <c r="B2" s="88"/>
      <c r="C2" s="88"/>
      <c r="D2" s="88"/>
      <c r="E2" s="88"/>
      <c r="F2" s="88"/>
      <c r="G2" s="88"/>
      <c r="H2" s="88"/>
      <c r="I2" s="34"/>
      <c r="J2" s="32"/>
    </row>
    <row r="3" spans="1:10" ht="21" x14ac:dyDescent="0.35">
      <c r="C3" s="35"/>
      <c r="D3" s="36"/>
      <c r="E3" s="36"/>
      <c r="F3" s="36"/>
      <c r="G3" s="36"/>
    </row>
    <row r="4" spans="1:10" x14ac:dyDescent="0.25">
      <c r="C4" s="89" t="s">
        <v>172</v>
      </c>
      <c r="D4" s="89" t="s">
        <v>173</v>
      </c>
      <c r="E4" s="89" t="s">
        <v>174</v>
      </c>
      <c r="F4" s="89" t="s">
        <v>175</v>
      </c>
      <c r="G4" s="89"/>
    </row>
    <row r="5" spans="1:10" ht="28.5" x14ac:dyDescent="0.25">
      <c r="C5" s="89"/>
      <c r="D5" s="89"/>
      <c r="E5" s="89"/>
      <c r="F5" s="37" t="s">
        <v>176</v>
      </c>
      <c r="G5" s="38" t="s">
        <v>41</v>
      </c>
    </row>
    <row r="6" spans="1:10" ht="18.75" x14ac:dyDescent="0.25">
      <c r="C6" s="47">
        <v>1</v>
      </c>
      <c r="D6" s="60" t="s">
        <v>122</v>
      </c>
      <c r="E6" s="61" t="s">
        <v>123</v>
      </c>
      <c r="F6" s="42">
        <v>33</v>
      </c>
      <c r="G6" s="62">
        <f t="shared" ref="G6:G17" si="0">F6*100/33</f>
        <v>100</v>
      </c>
    </row>
    <row r="7" spans="1:10" ht="18.75" x14ac:dyDescent="0.25">
      <c r="C7" s="47">
        <v>2</v>
      </c>
      <c r="D7" s="60" t="s">
        <v>124</v>
      </c>
      <c r="E7" s="61" t="s">
        <v>125</v>
      </c>
      <c r="F7" s="42">
        <v>33</v>
      </c>
      <c r="G7" s="62">
        <f t="shared" si="0"/>
        <v>100</v>
      </c>
    </row>
    <row r="8" spans="1:10" ht="18.75" x14ac:dyDescent="0.25">
      <c r="C8" s="47">
        <v>3</v>
      </c>
      <c r="D8" s="60" t="s">
        <v>126</v>
      </c>
      <c r="E8" s="61" t="s">
        <v>127</v>
      </c>
      <c r="F8" s="42">
        <v>33</v>
      </c>
      <c r="G8" s="62">
        <f t="shared" si="0"/>
        <v>100</v>
      </c>
    </row>
    <row r="9" spans="1:10" ht="18.75" x14ac:dyDescent="0.25">
      <c r="C9" s="47">
        <v>4</v>
      </c>
      <c r="D9" s="60" t="s">
        <v>128</v>
      </c>
      <c r="E9" s="61" t="s">
        <v>129</v>
      </c>
      <c r="F9" s="42">
        <v>33</v>
      </c>
      <c r="G9" s="62">
        <f t="shared" si="0"/>
        <v>100</v>
      </c>
    </row>
    <row r="10" spans="1:10" ht="18.75" x14ac:dyDescent="0.25">
      <c r="C10" s="47">
        <v>5</v>
      </c>
      <c r="D10" s="60" t="s">
        <v>130</v>
      </c>
      <c r="E10" s="61" t="s">
        <v>131</v>
      </c>
      <c r="F10" s="42">
        <v>27</v>
      </c>
      <c r="G10" s="62">
        <f t="shared" si="0"/>
        <v>81.818181818181813</v>
      </c>
    </row>
    <row r="11" spans="1:10" ht="18.75" x14ac:dyDescent="0.25">
      <c r="C11" s="47">
        <v>6</v>
      </c>
      <c r="D11" s="60" t="s">
        <v>132</v>
      </c>
      <c r="E11" s="61" t="s">
        <v>133</v>
      </c>
      <c r="F11" s="42">
        <v>30</v>
      </c>
      <c r="G11" s="62">
        <f t="shared" si="0"/>
        <v>90.909090909090907</v>
      </c>
    </row>
    <row r="12" spans="1:10" ht="18.75" x14ac:dyDescent="0.25">
      <c r="C12" s="47">
        <v>7</v>
      </c>
      <c r="D12" s="60" t="s">
        <v>134</v>
      </c>
      <c r="E12" s="63" t="s">
        <v>135</v>
      </c>
      <c r="F12" s="42">
        <v>33</v>
      </c>
      <c r="G12" s="62">
        <f t="shared" si="0"/>
        <v>100</v>
      </c>
    </row>
    <row r="13" spans="1:10" ht="18.75" x14ac:dyDescent="0.25">
      <c r="C13" s="47">
        <v>8</v>
      </c>
      <c r="D13" s="60" t="s">
        <v>136</v>
      </c>
      <c r="E13" s="63" t="s">
        <v>137</v>
      </c>
      <c r="F13" s="42">
        <v>21</v>
      </c>
      <c r="G13" s="62">
        <f t="shared" si="0"/>
        <v>63.636363636363633</v>
      </c>
    </row>
    <row r="14" spans="1:10" ht="18.75" x14ac:dyDescent="0.25">
      <c r="C14" s="47">
        <v>9</v>
      </c>
      <c r="D14" s="60" t="s">
        <v>138</v>
      </c>
      <c r="E14" s="63" t="s">
        <v>139</v>
      </c>
      <c r="F14" s="42">
        <v>30</v>
      </c>
      <c r="G14" s="62">
        <f t="shared" si="0"/>
        <v>90.909090909090907</v>
      </c>
    </row>
    <row r="15" spans="1:10" ht="18.75" x14ac:dyDescent="0.25">
      <c r="C15" s="47">
        <v>10</v>
      </c>
      <c r="D15" s="60" t="s">
        <v>140</v>
      </c>
      <c r="E15" s="61" t="s">
        <v>141</v>
      </c>
      <c r="F15" s="42">
        <v>27</v>
      </c>
      <c r="G15" s="62">
        <f t="shared" si="0"/>
        <v>81.818181818181813</v>
      </c>
    </row>
    <row r="16" spans="1:10" ht="18.75" x14ac:dyDescent="0.25">
      <c r="C16" s="51">
        <v>11</v>
      </c>
      <c r="D16" s="60" t="s">
        <v>142</v>
      </c>
      <c r="E16" s="64" t="s">
        <v>143</v>
      </c>
      <c r="F16" s="54">
        <v>24</v>
      </c>
      <c r="G16" s="62">
        <f t="shared" si="0"/>
        <v>72.727272727272734</v>
      </c>
    </row>
    <row r="17" spans="3:7" ht="18.75" x14ac:dyDescent="0.25">
      <c r="C17" s="55">
        <v>12</v>
      </c>
      <c r="D17" s="60" t="s">
        <v>144</v>
      </c>
      <c r="E17" s="61" t="s">
        <v>145</v>
      </c>
      <c r="F17" s="56">
        <v>30</v>
      </c>
      <c r="G17" s="62">
        <f t="shared" si="0"/>
        <v>90.909090909090907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4" sqref="D24"/>
    </sheetView>
  </sheetViews>
  <sheetFormatPr defaultRowHeight="15" x14ac:dyDescent="0.25"/>
  <cols>
    <col min="2" max="2" width="31" customWidth="1"/>
    <col min="3" max="3" width="22.140625" customWidth="1"/>
    <col min="4" max="4" width="28.28515625" customWidth="1"/>
  </cols>
  <sheetData>
    <row r="1" spans="1:4" ht="21" x14ac:dyDescent="0.25">
      <c r="A1" s="90" t="s">
        <v>0</v>
      </c>
      <c r="B1" s="91"/>
      <c r="C1" s="91"/>
      <c r="D1" s="92"/>
    </row>
    <row r="2" spans="1:4" ht="18.75" x14ac:dyDescent="0.25">
      <c r="A2" s="93" t="s">
        <v>182</v>
      </c>
      <c r="B2" s="94"/>
      <c r="C2" s="94"/>
      <c r="D2" s="95"/>
    </row>
    <row r="3" spans="1:4" ht="18.75" x14ac:dyDescent="0.25">
      <c r="A3" s="96" t="s">
        <v>183</v>
      </c>
      <c r="B3" s="97"/>
      <c r="C3" s="97"/>
      <c r="D3" s="98"/>
    </row>
    <row r="4" spans="1:4" ht="18.75" x14ac:dyDescent="0.25">
      <c r="A4" s="96" t="s">
        <v>184</v>
      </c>
      <c r="B4" s="97"/>
      <c r="C4" s="97"/>
      <c r="D4" s="98"/>
    </row>
    <row r="5" spans="1:4" ht="18.75" x14ac:dyDescent="0.25">
      <c r="A5" s="99" t="s">
        <v>4</v>
      </c>
      <c r="B5" s="100" t="s">
        <v>6</v>
      </c>
      <c r="C5" s="100" t="s">
        <v>185</v>
      </c>
      <c r="D5" s="101" t="s">
        <v>8</v>
      </c>
    </row>
    <row r="6" spans="1:4" ht="15.75" x14ac:dyDescent="0.25">
      <c r="A6" s="102">
        <v>1</v>
      </c>
      <c r="B6" s="22" t="s">
        <v>147</v>
      </c>
      <c r="C6" s="9">
        <v>15</v>
      </c>
      <c r="D6" s="103">
        <f>C6*100/21</f>
        <v>71.428571428571431</v>
      </c>
    </row>
    <row r="7" spans="1:4" ht="15.75" x14ac:dyDescent="0.25">
      <c r="A7" s="102">
        <v>2</v>
      </c>
      <c r="B7" s="22" t="s">
        <v>149</v>
      </c>
      <c r="C7" s="9">
        <v>18</v>
      </c>
      <c r="D7" s="103">
        <f t="shared" ref="D7:D17" si="0">C7*100/21</f>
        <v>85.714285714285708</v>
      </c>
    </row>
    <row r="8" spans="1:4" ht="15.75" x14ac:dyDescent="0.25">
      <c r="A8" s="102">
        <v>3</v>
      </c>
      <c r="B8" s="22" t="s">
        <v>151</v>
      </c>
      <c r="C8" s="9">
        <v>15</v>
      </c>
      <c r="D8" s="103">
        <f t="shared" si="0"/>
        <v>71.428571428571431</v>
      </c>
    </row>
    <row r="9" spans="1:4" ht="15.75" x14ac:dyDescent="0.25">
      <c r="A9" s="102">
        <v>4</v>
      </c>
      <c r="B9" s="22" t="s">
        <v>153</v>
      </c>
      <c r="C9" s="9">
        <v>15</v>
      </c>
      <c r="D9" s="103">
        <f t="shared" si="0"/>
        <v>71.428571428571431</v>
      </c>
    </row>
    <row r="10" spans="1:4" ht="15.75" x14ac:dyDescent="0.25">
      <c r="A10" s="102">
        <v>5</v>
      </c>
      <c r="B10" s="22" t="s">
        <v>155</v>
      </c>
      <c r="C10" s="9">
        <v>18</v>
      </c>
      <c r="D10" s="103">
        <f t="shared" si="0"/>
        <v>85.714285714285708</v>
      </c>
    </row>
    <row r="11" spans="1:4" ht="15.75" x14ac:dyDescent="0.25">
      <c r="A11" s="102">
        <v>6</v>
      </c>
      <c r="B11" s="22" t="s">
        <v>157</v>
      </c>
      <c r="C11" s="9">
        <v>21</v>
      </c>
      <c r="D11" s="104">
        <f t="shared" si="0"/>
        <v>100</v>
      </c>
    </row>
    <row r="12" spans="1:4" ht="15.75" x14ac:dyDescent="0.25">
      <c r="A12" s="102">
        <v>7</v>
      </c>
      <c r="B12" s="17" t="s">
        <v>159</v>
      </c>
      <c r="C12" s="9">
        <v>15</v>
      </c>
      <c r="D12" s="103">
        <f t="shared" si="0"/>
        <v>71.428571428571431</v>
      </c>
    </row>
    <row r="13" spans="1:4" ht="15.75" x14ac:dyDescent="0.25">
      <c r="A13" s="102">
        <v>8</v>
      </c>
      <c r="B13" s="17" t="s">
        <v>186</v>
      </c>
      <c r="C13" s="9">
        <v>18</v>
      </c>
      <c r="D13" s="103">
        <f t="shared" si="0"/>
        <v>85.714285714285708</v>
      </c>
    </row>
    <row r="14" spans="1:4" ht="15.75" x14ac:dyDescent="0.25">
      <c r="A14" s="102">
        <v>9</v>
      </c>
      <c r="B14" s="17" t="s">
        <v>163</v>
      </c>
      <c r="C14" s="9">
        <v>0</v>
      </c>
      <c r="D14" s="103">
        <f t="shared" si="0"/>
        <v>0</v>
      </c>
    </row>
    <row r="15" spans="1:4" ht="15.75" x14ac:dyDescent="0.25">
      <c r="A15" s="102">
        <v>10</v>
      </c>
      <c r="B15" s="22" t="s">
        <v>187</v>
      </c>
      <c r="C15" s="9">
        <v>18</v>
      </c>
      <c r="D15" s="103">
        <f t="shared" si="0"/>
        <v>85.714285714285708</v>
      </c>
    </row>
    <row r="16" spans="1:4" ht="15.75" x14ac:dyDescent="0.25">
      <c r="A16" s="102">
        <v>11</v>
      </c>
      <c r="B16" s="25" t="s">
        <v>167</v>
      </c>
      <c r="C16" s="9">
        <v>15</v>
      </c>
      <c r="D16" s="103">
        <f t="shared" si="0"/>
        <v>71.428571428571431</v>
      </c>
    </row>
    <row r="17" spans="1:4" ht="15.75" x14ac:dyDescent="0.25">
      <c r="A17" s="102">
        <v>12</v>
      </c>
      <c r="B17" s="22" t="s">
        <v>188</v>
      </c>
      <c r="C17" s="9">
        <v>18</v>
      </c>
      <c r="D17" s="103">
        <f t="shared" si="0"/>
        <v>85.714285714285708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pediatrics</vt:lpstr>
      <vt:lpstr>OBG</vt:lpstr>
      <vt:lpstr>Ophthal</vt:lpstr>
      <vt:lpstr>ophthal 2</vt:lpstr>
      <vt:lpstr>ophtha3</vt:lpstr>
      <vt:lpstr>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2020-01-13T05:49:46Z</dcterms:created>
  <dcterms:modified xsi:type="dcterms:W3CDTF">2020-01-14T03:57:18Z</dcterms:modified>
</cp:coreProperties>
</file>