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September\"/>
    </mc:Choice>
  </mc:AlternateContent>
  <bookViews>
    <workbookView xWindow="0" yWindow="0" windowWidth="21600" windowHeight="9345" firstSheet="2" activeTab="7"/>
  </bookViews>
  <sheets>
    <sheet name="surgery " sheetId="4" r:id="rId1"/>
    <sheet name="Medicine" sheetId="5" r:id="rId2"/>
    <sheet name="surgery" sheetId="6" r:id="rId3"/>
    <sheet name="pediatrics additional" sheetId="7" r:id="rId4"/>
    <sheet name="community medicine" sheetId="8" r:id="rId5"/>
    <sheet name="surgery theory" sheetId="9" r:id="rId6"/>
    <sheet name="dermatology" sheetId="10" r:id="rId7"/>
    <sheet name="MEd theory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1" l="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D24" i="10" l="1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E24" i="9" l="1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23" i="7" l="1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24" i="6" l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G14" i="5" l="1"/>
  <c r="G13" i="5"/>
  <c r="G12" i="5"/>
  <c r="G11" i="5"/>
  <c r="G10" i="5"/>
  <c r="G9" i="5"/>
  <c r="G8" i="5"/>
  <c r="G7" i="5"/>
  <c r="G6" i="5"/>
  <c r="D7" i="4" l="1"/>
  <c r="D8" i="4"/>
  <c r="D9" i="4"/>
  <c r="D10" i="4"/>
  <c r="D11" i="4"/>
  <c r="D12" i="4"/>
  <c r="D13" i="4"/>
  <c r="D14" i="4"/>
  <c r="D6" i="4"/>
</calcChain>
</file>

<file path=xl/sharedStrings.xml><?xml version="1.0" encoding="utf-8"?>
<sst xmlns="http://schemas.openxmlformats.org/spreadsheetml/2006/main" count="236" uniqueCount="115">
  <si>
    <t>NAME</t>
  </si>
  <si>
    <t>2016 BATCH  AUGUST 26TH TO SEPTEMBER 21ST  (6TH SEMESTER)</t>
  </si>
  <si>
    <t>KARTHIK LAL</t>
  </si>
  <si>
    <t>LEVIN THAMBAN VARGHESE</t>
  </si>
  <si>
    <t>MRIDULA MARIA JACOB</t>
  </si>
  <si>
    <t>AFSL K</t>
  </si>
  <si>
    <t>ALAN SAJI</t>
  </si>
  <si>
    <t>BASIL N P</t>
  </si>
  <si>
    <t>HANNAH MARY SHINE</t>
  </si>
  <si>
    <t>HARIKUMAR H</t>
  </si>
  <si>
    <t>JANAKI PANICKER</t>
  </si>
  <si>
    <t xml:space="preserve"> 2019  ATTENDANCE  GENERAL SURGERY BATCH – (A)(Additional)STUDENTS (September)</t>
  </si>
  <si>
    <t xml:space="preserve">(33hrs)CLINICAL </t>
  </si>
  <si>
    <r>
      <t>DEPARTMENT OF GENERAL MEDICINE, 6</t>
    </r>
    <r>
      <rPr>
        <u/>
        <vertAlign val="superscript"/>
        <sz val="11"/>
        <color rgb="FF000000"/>
        <rFont val="Times New Roman"/>
        <family val="1"/>
      </rPr>
      <t>th</t>
    </r>
    <r>
      <rPr>
        <b/>
        <u/>
        <sz val="11"/>
        <color rgb="FF000000"/>
        <rFont val="Times New Roman"/>
        <family val="1"/>
      </rPr>
      <t xml:space="preserve"> SEMESTER (MBBS – 2016-ADDITIONAL) BATCH – B STUDENTS</t>
    </r>
  </si>
  <si>
    <t>ATTENDENCE 26/08/2019 TO 21/09/2019</t>
  </si>
  <si>
    <t>SL NO</t>
  </si>
  <si>
    <t>ROLL NO</t>
  </si>
  <si>
    <t>CLINICS</t>
  </si>
  <si>
    <t>CLINICAL                ( 39 hrs)</t>
  </si>
  <si>
    <t>%</t>
  </si>
  <si>
    <t>58/16</t>
  </si>
  <si>
    <t>MUHAMMED IRFAN</t>
  </si>
  <si>
    <t>59/16</t>
  </si>
  <si>
    <t>MUHAMMED KAIZ</t>
  </si>
  <si>
    <t>62/16</t>
  </si>
  <si>
    <t>NAYANA ANILKUMAR</t>
  </si>
  <si>
    <t>72/16</t>
  </si>
  <si>
    <t>ROHIT GIGI</t>
  </si>
  <si>
    <t>79/16</t>
  </si>
  <si>
    <t>SANNY SARA SAMSON</t>
  </si>
  <si>
    <t>80/16</t>
  </si>
  <si>
    <t>SARA MATHEW</t>
  </si>
  <si>
    <t>83/16</t>
  </si>
  <si>
    <t>SHERIN. S. JOSEPH</t>
  </si>
  <si>
    <t>84/16</t>
  </si>
  <si>
    <t>SREEHARI. S. RISHI</t>
  </si>
  <si>
    <t>92/16</t>
  </si>
  <si>
    <t>VINAYAK.V</t>
  </si>
  <si>
    <t xml:space="preserve">BELIEVERS CHURCH MEDICAL COLLEGE HOSPITAL </t>
  </si>
  <si>
    <t>DEPARTMENT OF GENERAL SURGERY(ADDITIONAL)(1ST OCT TO 10TH OCT)</t>
  </si>
  <si>
    <t>6th SEMESTER (2016 BATCH) LECTURE CLASS SCHEDULE(SEPTEMBER)ATTENDANCE</t>
  </si>
  <si>
    <t>REGULAR BATCH</t>
  </si>
  <si>
    <t>SL.NO</t>
  </si>
  <si>
    <t>ROLL</t>
  </si>
  <si>
    <t>NAME OF THE STUDENT</t>
  </si>
  <si>
    <t>total  (4Hours)</t>
  </si>
  <si>
    <t>Percentage(100%)</t>
  </si>
  <si>
    <t>AFSAL K</t>
  </si>
  <si>
    <t>BASIL N.P</t>
  </si>
  <si>
    <t>NAYANA ANIL KUMAR</t>
  </si>
  <si>
    <t>ROHITH GIGI</t>
  </si>
  <si>
    <t>SHERIN S JSEPH</t>
  </si>
  <si>
    <t>SREEHARI S RISHI</t>
  </si>
  <si>
    <t>VINAYAK V</t>
  </si>
  <si>
    <t xml:space="preserve">DEPARTMENT OF PAEDIATRICS </t>
  </si>
  <si>
    <t>6th SEMESTER (2016 BATCH) LECTURE CLASS SCHEDULE(SEPTEMBER 2019)ATTENDANCE</t>
  </si>
  <si>
    <t>ADDITIONAL BATCH</t>
  </si>
  <si>
    <t>total  (7Hours)</t>
  </si>
  <si>
    <t>SHERIN S JOSEPH</t>
  </si>
  <si>
    <t xml:space="preserve">VINAYAK V </t>
  </si>
  <si>
    <t>6th sem.Theory attendance sheet of 2016 Add. Batch-Sept. 2019</t>
  </si>
  <si>
    <t>Roll No</t>
  </si>
  <si>
    <t>Name</t>
  </si>
  <si>
    <t>6th sem.th. Attendance</t>
  </si>
  <si>
    <t>Total Attendance</t>
  </si>
  <si>
    <t>Total Hrs</t>
  </si>
  <si>
    <t>Percentage</t>
  </si>
  <si>
    <t>1</t>
  </si>
  <si>
    <t>2</t>
  </si>
  <si>
    <t>3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</si>
  <si>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</si>
  <si>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</si>
  <si>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</si>
  <si>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</si>
  <si>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</si>
  <si>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</si>
  <si>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</si>
  <si>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</si>
  <si>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</si>
  <si>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</si>
  <si>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</si>
  <si>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</si>
  <si>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</si>
  <si>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</si>
  <si>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</si>
  <si>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</si>
  <si>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</si>
  <si>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</si>
  <si>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VINAYAK. V.</t>
  </si>
  <si>
    <t>DEPARTMENT OF E N T ( THEORY)</t>
  </si>
  <si>
    <t>6th SEMESTER (2016 BATCH - Additional) September 2019ATTENDANCE</t>
  </si>
  <si>
    <t>total  6 hrs</t>
  </si>
  <si>
    <t>percentage 100%</t>
  </si>
  <si>
    <t>AFSAL .K</t>
  </si>
  <si>
    <t>MRIDHULA MARIA JACOB</t>
  </si>
  <si>
    <t>DEPARTMENT OF DERMATOLOGY</t>
  </si>
  <si>
    <t>6th SEMESTER (2016 ADDITIONAL  BATCH) LECTURE CLASS  (SEPTEMBER 2019) ATTENDANCE</t>
  </si>
  <si>
    <t>Total  (3 Hours)</t>
  </si>
  <si>
    <t>AFSAL. K</t>
  </si>
  <si>
    <t>BASIL. N.P</t>
  </si>
  <si>
    <t>HARIKUMAR. H</t>
  </si>
  <si>
    <t>DEPARTMENT OF INTERNAL MEDICINE</t>
  </si>
  <si>
    <t>6th SEMESTER (2016 ADDITIONAL BATCH) LECTURE CLASS ATTENDANCE</t>
  </si>
  <si>
    <t>VENUE: Medical College Lecture Hall 3 (second floor)</t>
  </si>
  <si>
    <t>Month of September</t>
  </si>
  <si>
    <t>Total Hours ( 8 )</t>
  </si>
  <si>
    <t>4/16</t>
  </si>
  <si>
    <t>6/16</t>
  </si>
  <si>
    <t>21/16</t>
  </si>
  <si>
    <t>33/16</t>
  </si>
  <si>
    <t>35/16</t>
  </si>
  <si>
    <t>36/16</t>
  </si>
  <si>
    <t>46/16</t>
  </si>
  <si>
    <t>50/16</t>
  </si>
  <si>
    <t>57/16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</si>
</sst>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3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Times New Roman"/>
      <family val="1"/>
    </font>
    <font>
      <u/>
      <vertAlign val="superscript"/>
      <sz val="11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Font="0" applyBorder="0" applyProtection="0"/>
    <xf numFmtId="0" fontId="18" fillId="0" borderId="0"/>
  </cellStyleXfs>
  <cellXfs count="122">
    <xf numFmtId="0" fontId="0" fillId="0" borderId="0" xfId="0"/>
    <xf numFmtId="0" fontId="1" fillId="2" borderId="1" xfId="1" applyFont="1"/>
    <xf numFmtId="0" fontId="1" fillId="2" borderId="1" xfId="1"/>
    <xf numFmtId="0" fontId="1" fillId="2" borderId="1" xfId="1" applyAlignment="1">
      <alignment horizontal="center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/>
    </xf>
    <xf numFmtId="9" fontId="1" fillId="2" borderId="1" xfId="1" applyNumberFormat="1" applyAlignment="1">
      <alignment horizontal="center"/>
    </xf>
    <xf numFmtId="164" fontId="5" fillId="0" borderId="0" xfId="2" applyFont="1" applyFill="1" applyAlignment="1"/>
    <xf numFmtId="164" fontId="6" fillId="0" borderId="0" xfId="2" applyFont="1" applyFill="1" applyAlignment="1"/>
    <xf numFmtId="164" fontId="0" fillId="0" borderId="0" xfId="2" applyFont="1" applyFill="1" applyAlignment="1"/>
    <xf numFmtId="164" fontId="7" fillId="0" borderId="0" xfId="2" applyFont="1" applyFill="1" applyAlignment="1"/>
    <xf numFmtId="164" fontId="8" fillId="0" borderId="0" xfId="2" applyFont="1" applyFill="1" applyAlignment="1"/>
    <xf numFmtId="164" fontId="9" fillId="0" borderId="0" xfId="2" applyFont="1" applyFill="1" applyAlignment="1"/>
    <xf numFmtId="164" fontId="10" fillId="0" borderId="5" xfId="2" applyFont="1" applyFill="1" applyBorder="1" applyAlignment="1">
      <alignment horizontal="center" vertical="center" wrapText="1"/>
    </xf>
    <xf numFmtId="164" fontId="11" fillId="0" borderId="6" xfId="2" applyFont="1" applyFill="1" applyBorder="1" applyAlignment="1">
      <alignment horizontal="center" vertical="center" wrapText="1"/>
    </xf>
    <xf numFmtId="164" fontId="12" fillId="0" borderId="7" xfId="2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164" fontId="13" fillId="0" borderId="5" xfId="2" applyFont="1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164" fontId="12" fillId="0" borderId="10" xfId="2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4" fontId="13" fillId="0" borderId="12" xfId="2" applyFont="1" applyFill="1" applyBorder="1" applyAlignment="1">
      <alignment horizontal="center" vertical="center" wrapText="1"/>
    </xf>
    <xf numFmtId="1" fontId="11" fillId="0" borderId="13" xfId="2" applyNumberFormat="1" applyFont="1" applyFill="1" applyBorder="1" applyAlignment="1">
      <alignment horizontal="center" vertical="center" wrapText="1"/>
    </xf>
    <xf numFmtId="0" fontId="20" fillId="0" borderId="17" xfId="0" applyNumberFormat="1" applyFont="1" applyBorder="1"/>
    <xf numFmtId="49" fontId="20" fillId="0" borderId="18" xfId="0" applyNumberFormat="1" applyFont="1" applyBorder="1"/>
    <xf numFmtId="0" fontId="2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4" fontId="14" fillId="0" borderId="18" xfId="0" applyNumberFormat="1" applyFont="1" applyBorder="1" applyAlignment="1">
      <alignment horizontal="center"/>
    </xf>
    <xf numFmtId="0" fontId="21" fillId="0" borderId="17" xfId="0" applyNumberFormat="1" applyFont="1" applyBorder="1"/>
    <xf numFmtId="49" fontId="21" fillId="0" borderId="18" xfId="0" applyNumberFormat="1" applyFont="1" applyBorder="1" applyAlignment="1"/>
    <xf numFmtId="0" fontId="22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9" fontId="21" fillId="0" borderId="18" xfId="0" applyNumberFormat="1" applyFont="1" applyBorder="1"/>
    <xf numFmtId="0" fontId="22" fillId="0" borderId="20" xfId="0" applyFont="1" applyBorder="1" applyAlignment="1">
      <alignment vertical="center" wrapText="1"/>
    </xf>
    <xf numFmtId="0" fontId="21" fillId="4" borderId="18" xfId="0" applyFont="1" applyFill="1" applyBorder="1" applyAlignment="1">
      <alignment horizontal="left" vertical="top" wrapText="1"/>
    </xf>
    <xf numFmtId="0" fontId="21" fillId="4" borderId="18" xfId="0" applyFont="1" applyFill="1" applyBorder="1" applyAlignment="1">
      <alignment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8" xfId="0" applyFont="1" applyBorder="1"/>
    <xf numFmtId="0" fontId="21" fillId="0" borderId="18" xfId="0" applyFont="1" applyBorder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21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18" xfId="0" applyBorder="1"/>
    <xf numFmtId="2" fontId="0" fillId="0" borderId="25" xfId="0" applyNumberFormat="1" applyBorder="1"/>
    <xf numFmtId="0" fontId="0" fillId="0" borderId="26" xfId="0" applyBorder="1"/>
    <xf numFmtId="0" fontId="0" fillId="0" borderId="27" xfId="0" applyBorder="1"/>
    <xf numFmtId="2" fontId="0" fillId="0" borderId="28" xfId="0" applyNumberFormat="1" applyBorder="1"/>
    <xf numFmtId="49" fontId="25" fillId="0" borderId="29" xfId="0" applyNumberFormat="1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/>
    <xf numFmtId="49" fontId="25" fillId="0" borderId="32" xfId="0" applyNumberFormat="1" applyFont="1" applyBorder="1" applyAlignment="1">
      <alignment horizontal="right" wrapText="1"/>
    </xf>
    <xf numFmtId="0" fontId="26" fillId="0" borderId="18" xfId="0" applyFont="1" applyBorder="1"/>
    <xf numFmtId="0" fontId="25" fillId="0" borderId="33" xfId="0" applyFont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8" xfId="0" applyFill="1" applyBorder="1"/>
    <xf numFmtId="0" fontId="2" fillId="0" borderId="18" xfId="0" applyFont="1" applyBorder="1" applyAlignment="1">
      <alignment wrapText="1"/>
    </xf>
    <xf numFmtId="0" fontId="0" fillId="0" borderId="18" xfId="0" applyFont="1" applyBorder="1" applyAlignment="1">
      <alignment horizontal="right"/>
    </xf>
    <xf numFmtId="49" fontId="25" fillId="0" borderId="34" xfId="0" applyNumberFormat="1" applyFont="1" applyBorder="1" applyAlignment="1">
      <alignment horizontal="right" wrapText="1"/>
    </xf>
    <xf numFmtId="0" fontId="25" fillId="0" borderId="35" xfId="0" applyFont="1" applyBorder="1" applyAlignment="1">
      <alignment horizontal="right" wrapText="1"/>
    </xf>
    <xf numFmtId="49" fontId="2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" fillId="2" borderId="1" xfId="1" applyAlignment="1">
      <alignment horizontal="left" vertical="top" wrapText="1"/>
    </xf>
    <xf numFmtId="2" fontId="0" fillId="0" borderId="18" xfId="0" applyNumberFormat="1" applyBorder="1" applyAlignment="1">
      <alignment horizontal="center"/>
    </xf>
    <xf numFmtId="0" fontId="21" fillId="0" borderId="18" xfId="0" applyFont="1" applyBorder="1" applyAlignment="1">
      <alignment vertical="top" wrapText="1"/>
    </xf>
    <xf numFmtId="0" fontId="1" fillId="2" borderId="1" xfId="1" applyAlignment="1">
      <alignment horizontal="center"/>
    </xf>
    <xf numFmtId="164" fontId="3" fillId="0" borderId="0" xfId="2" applyFont="1" applyFill="1" applyAlignment="1">
      <alignment horizontal="center" vertical="center"/>
    </xf>
    <xf numFmtId="164" fontId="5" fillId="0" borderId="0" xfId="2" applyFont="1" applyFill="1" applyAlignment="1">
      <alignment horizontal="center" vertical="center"/>
    </xf>
    <xf numFmtId="164" fontId="10" fillId="0" borderId="2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4" xfId="2" applyFont="1" applyFill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8" xfId="3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1" fillId="0" borderId="36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center"/>
    </xf>
    <xf numFmtId="0" fontId="31" fillId="0" borderId="17" xfId="0" applyNumberFormat="1" applyFont="1" applyBorder="1" applyAlignment="1">
      <alignment horizontal="right"/>
    </xf>
    <xf numFmtId="0" fontId="29" fillId="0" borderId="22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0" fontId="32" fillId="0" borderId="18" xfId="0" applyFont="1" applyBorder="1"/>
    <xf numFmtId="0" fontId="33" fillId="0" borderId="1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/>
    <xf numFmtId="0" fontId="33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" xfId="3"/>
    <cellStyle name="Output" xfId="1" builtinId="21"/>
  </cellStyles>
  <dxfs count="8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E23" totalsRowShown="0" headerRowBorderDxfId="7" tableBorderDxfId="6" totalsRowBorderDxfId="5">
  <autoFilter ref="A5:E23"/>
  <tableColumns count="5">
    <tableColumn id="1" name="SL.NO" dataDxfId="4"/>
    <tableColumn id="2" name="ROLL" dataDxfId="3"/>
    <tableColumn id="3" name="NAME OF THE STUDENT" dataDxfId="2"/>
    <tableColumn id="4" name="total  (7Hours)" dataDxfId="1"/>
    <tableColumn id="5" name="Percentage(100%)" dataDxfId="0">
      <calculatedColumnFormula>D6*100/7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N15" sqref="N15"/>
    </sheetView>
  </sheetViews>
  <sheetFormatPr defaultRowHeight="15" x14ac:dyDescent="0.25"/>
  <cols>
    <col min="2" max="2" width="36.42578125" customWidth="1"/>
    <col min="3" max="3" width="21.140625" customWidth="1"/>
    <col min="4" max="4" width="17.85546875" customWidth="1"/>
    <col min="5" max="5" width="1" hidden="1" customWidth="1"/>
    <col min="6" max="6" width="2.5703125" hidden="1" customWidth="1"/>
    <col min="7" max="8" width="9.140625" hidden="1" customWidth="1"/>
    <col min="9" max="9" width="10.5703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81" t="s">
        <v>11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2"/>
      <c r="B4" s="2" t="s">
        <v>0</v>
      </c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3" t="s">
        <v>12</v>
      </c>
      <c r="D5" s="6">
        <v>1</v>
      </c>
      <c r="E5" s="2"/>
      <c r="F5" s="2"/>
      <c r="G5" s="2"/>
      <c r="H5" s="2"/>
      <c r="I5" s="2"/>
    </row>
    <row r="6" spans="1:9" x14ac:dyDescent="0.25">
      <c r="A6" s="2">
        <v>1</v>
      </c>
      <c r="B6" s="4" t="s">
        <v>5</v>
      </c>
      <c r="C6" s="3">
        <v>21</v>
      </c>
      <c r="D6" s="3">
        <f>C6*100/33</f>
        <v>63.636363636363633</v>
      </c>
      <c r="E6" s="2"/>
      <c r="F6" s="2"/>
      <c r="G6" s="2"/>
      <c r="H6" s="2"/>
      <c r="I6" s="2"/>
    </row>
    <row r="7" spans="1:9" x14ac:dyDescent="0.25">
      <c r="A7" s="2">
        <v>2</v>
      </c>
      <c r="B7" s="4" t="s">
        <v>6</v>
      </c>
      <c r="C7" s="3">
        <v>27</v>
      </c>
      <c r="D7" s="3">
        <f t="shared" ref="D7:D14" si="0">C7*100/33</f>
        <v>81.818181818181813</v>
      </c>
      <c r="E7" s="2"/>
      <c r="F7" s="2"/>
      <c r="G7" s="2"/>
      <c r="H7" s="2"/>
      <c r="I7" s="2"/>
    </row>
    <row r="8" spans="1:9" x14ac:dyDescent="0.25">
      <c r="A8" s="2">
        <v>3</v>
      </c>
      <c r="B8" s="4" t="s">
        <v>7</v>
      </c>
      <c r="C8" s="3">
        <v>27</v>
      </c>
      <c r="D8" s="3">
        <f t="shared" si="0"/>
        <v>81.818181818181813</v>
      </c>
      <c r="E8" s="2"/>
      <c r="F8" s="2"/>
      <c r="G8" s="2"/>
      <c r="H8" s="2"/>
      <c r="I8" s="2"/>
    </row>
    <row r="9" spans="1:9" x14ac:dyDescent="0.25">
      <c r="A9" s="2">
        <v>4</v>
      </c>
      <c r="B9" s="4" t="s">
        <v>8</v>
      </c>
      <c r="C9" s="3">
        <v>30</v>
      </c>
      <c r="D9" s="3">
        <f t="shared" si="0"/>
        <v>90.909090909090907</v>
      </c>
      <c r="E9" s="2"/>
      <c r="F9" s="2"/>
      <c r="G9" s="2"/>
      <c r="H9" s="2"/>
      <c r="I9" s="2"/>
    </row>
    <row r="10" spans="1:9" x14ac:dyDescent="0.25">
      <c r="A10" s="2">
        <v>5</v>
      </c>
      <c r="B10" s="4" t="s">
        <v>9</v>
      </c>
      <c r="C10" s="3">
        <v>30</v>
      </c>
      <c r="D10" s="3">
        <f t="shared" si="0"/>
        <v>90.909090909090907</v>
      </c>
      <c r="E10" s="2"/>
      <c r="F10" s="2"/>
      <c r="G10" s="2"/>
      <c r="H10" s="2"/>
      <c r="I10" s="2"/>
    </row>
    <row r="11" spans="1:9" x14ac:dyDescent="0.25">
      <c r="A11" s="2">
        <v>6</v>
      </c>
      <c r="B11" s="4" t="s">
        <v>10</v>
      </c>
      <c r="C11" s="3">
        <v>30</v>
      </c>
      <c r="D11" s="3">
        <f t="shared" si="0"/>
        <v>90.909090909090907</v>
      </c>
      <c r="E11" s="2"/>
      <c r="F11" s="2"/>
      <c r="G11" s="2"/>
      <c r="H11" s="2"/>
      <c r="I11" s="2"/>
    </row>
    <row r="12" spans="1:9" x14ac:dyDescent="0.25">
      <c r="A12" s="2">
        <v>7</v>
      </c>
      <c r="B12" s="4" t="s">
        <v>2</v>
      </c>
      <c r="C12" s="5">
        <v>30</v>
      </c>
      <c r="D12" s="3">
        <f t="shared" si="0"/>
        <v>90.909090909090907</v>
      </c>
      <c r="E12" s="2"/>
      <c r="F12" s="2"/>
      <c r="G12" s="2"/>
      <c r="H12" s="2"/>
      <c r="I12" s="2"/>
    </row>
    <row r="13" spans="1:9" x14ac:dyDescent="0.25">
      <c r="A13" s="2">
        <v>8</v>
      </c>
      <c r="B13" s="4" t="s">
        <v>3</v>
      </c>
      <c r="C13" s="5">
        <v>27</v>
      </c>
      <c r="D13" s="3">
        <f t="shared" si="0"/>
        <v>81.818181818181813</v>
      </c>
      <c r="E13" s="2"/>
      <c r="F13" s="2"/>
      <c r="G13" s="2"/>
      <c r="H13" s="2"/>
      <c r="I13" s="2"/>
    </row>
    <row r="14" spans="1:9" x14ac:dyDescent="0.25">
      <c r="A14" s="2">
        <v>9</v>
      </c>
      <c r="B14" s="4" t="s">
        <v>4</v>
      </c>
      <c r="C14" s="5">
        <v>30</v>
      </c>
      <c r="D14" s="3">
        <f t="shared" si="0"/>
        <v>90.909090909090907</v>
      </c>
      <c r="E14" s="2"/>
      <c r="F14" s="2"/>
      <c r="G14" s="2"/>
      <c r="H14" s="2"/>
      <c r="I14" s="2"/>
    </row>
    <row r="15" spans="1:9" x14ac:dyDescent="0.25">
      <c r="A15" s="2">
        <v>10</v>
      </c>
      <c r="B15" s="4"/>
      <c r="C15" s="5"/>
      <c r="D15" s="3"/>
      <c r="E15" s="2"/>
      <c r="F15" s="2"/>
      <c r="G15" s="2"/>
      <c r="H15" s="2"/>
      <c r="I15" s="2"/>
    </row>
    <row r="16" spans="1:9" x14ac:dyDescent="0.25">
      <c r="A16" s="2">
        <v>11</v>
      </c>
      <c r="B16" s="4"/>
      <c r="C16" s="5"/>
      <c r="D16" s="3"/>
      <c r="E16" s="2"/>
      <c r="F16" s="2"/>
      <c r="G16" s="2"/>
      <c r="H16" s="2"/>
      <c r="I16" s="2"/>
    </row>
    <row r="17" spans="1:9" x14ac:dyDescent="0.25">
      <c r="A17" s="2">
        <v>12</v>
      </c>
      <c r="B17" s="4"/>
      <c r="C17" s="5"/>
      <c r="D17" s="3"/>
      <c r="E17" s="2"/>
      <c r="F17" s="2"/>
      <c r="G17" s="2"/>
      <c r="H17" s="2"/>
      <c r="I17" s="2"/>
    </row>
    <row r="18" spans="1:9" x14ac:dyDescent="0.25">
      <c r="A18" s="2">
        <v>13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2:I2"/>
    <mergeCell ref="A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4"/>
  <sheetViews>
    <sheetView workbookViewId="0">
      <selection activeCell="E19" sqref="E19"/>
    </sheetView>
  </sheetViews>
  <sheetFormatPr defaultRowHeight="15" x14ac:dyDescent="0.25"/>
  <cols>
    <col min="1" max="1" width="4.42578125" customWidth="1"/>
    <col min="2" max="2" width="3.28515625" style="9" customWidth="1"/>
    <col min="3" max="3" width="6.7109375" style="9" customWidth="1"/>
    <col min="4" max="4" width="8" style="9" customWidth="1"/>
    <col min="5" max="5" width="36" style="9" customWidth="1"/>
    <col min="6" max="6" width="14.140625" style="9" customWidth="1"/>
    <col min="7" max="7" width="11.85546875" style="9" customWidth="1"/>
    <col min="8" max="8" width="26" style="9" customWidth="1"/>
    <col min="9" max="9" width="9.85546875" style="9" customWidth="1"/>
    <col min="10" max="1023" width="9.140625" style="9" customWidth="1"/>
    <col min="1024" max="1024" width="9.140625" customWidth="1"/>
  </cols>
  <sheetData>
    <row r="1" spans="1:10" ht="18.75" x14ac:dyDescent="0.3">
      <c r="A1" s="82" t="s">
        <v>13</v>
      </c>
      <c r="B1" s="82"/>
      <c r="C1" s="82"/>
      <c r="D1" s="82"/>
      <c r="E1" s="82"/>
      <c r="F1" s="82"/>
      <c r="G1" s="82"/>
      <c r="H1" s="82"/>
      <c r="I1" s="7"/>
      <c r="J1" s="8"/>
    </row>
    <row r="2" spans="1:10" ht="18.75" x14ac:dyDescent="0.3">
      <c r="A2" s="83" t="s">
        <v>14</v>
      </c>
      <c r="B2" s="83"/>
      <c r="C2" s="83"/>
      <c r="D2" s="83"/>
      <c r="E2" s="83"/>
      <c r="F2" s="83"/>
      <c r="G2" s="83"/>
      <c r="H2" s="83"/>
      <c r="I2" s="10"/>
      <c r="J2" s="8"/>
    </row>
    <row r="3" spans="1:10" ht="21.75" thickBot="1" x14ac:dyDescent="0.4">
      <c r="C3" s="11"/>
      <c r="D3" s="12"/>
      <c r="E3" s="12"/>
      <c r="F3" s="12"/>
      <c r="G3" s="12"/>
    </row>
    <row r="4" spans="1:10" ht="15.75" thickBot="1" x14ac:dyDescent="0.3">
      <c r="C4" s="84" t="s">
        <v>15</v>
      </c>
      <c r="D4" s="85" t="s">
        <v>16</v>
      </c>
      <c r="E4" s="85" t="s">
        <v>0</v>
      </c>
      <c r="F4" s="86" t="s">
        <v>17</v>
      </c>
      <c r="G4" s="86"/>
    </row>
    <row r="5" spans="1:10" ht="28.5" x14ac:dyDescent="0.25">
      <c r="C5" s="84"/>
      <c r="D5" s="85"/>
      <c r="E5" s="85"/>
      <c r="F5" s="13" t="s">
        <v>18</v>
      </c>
      <c r="G5" s="14" t="s">
        <v>19</v>
      </c>
    </row>
    <row r="6" spans="1:10" ht="18.75" x14ac:dyDescent="0.25">
      <c r="C6" s="15">
        <v>1</v>
      </c>
      <c r="D6" s="16" t="s">
        <v>20</v>
      </c>
      <c r="E6" s="17" t="s">
        <v>21</v>
      </c>
      <c r="F6" s="18">
        <v>39</v>
      </c>
      <c r="G6" s="19">
        <f t="shared" ref="G6:G14" si="0">F6*100/39</f>
        <v>100</v>
      </c>
    </row>
    <row r="7" spans="1:10" ht="18.75" x14ac:dyDescent="0.25">
      <c r="C7" s="15">
        <v>2</v>
      </c>
      <c r="D7" s="16" t="s">
        <v>22</v>
      </c>
      <c r="E7" s="17" t="s">
        <v>23</v>
      </c>
      <c r="F7" s="18">
        <v>30</v>
      </c>
      <c r="G7" s="19">
        <f t="shared" si="0"/>
        <v>76.92307692307692</v>
      </c>
    </row>
    <row r="8" spans="1:10" ht="18.75" x14ac:dyDescent="0.25">
      <c r="C8" s="15">
        <v>3</v>
      </c>
      <c r="D8" s="16" t="s">
        <v>24</v>
      </c>
      <c r="E8" s="17" t="s">
        <v>25</v>
      </c>
      <c r="F8" s="18">
        <v>39</v>
      </c>
      <c r="G8" s="19">
        <f t="shared" si="0"/>
        <v>100</v>
      </c>
    </row>
    <row r="9" spans="1:10" ht="18.75" x14ac:dyDescent="0.25">
      <c r="C9" s="15">
        <v>4</v>
      </c>
      <c r="D9" s="16" t="s">
        <v>26</v>
      </c>
      <c r="E9" s="20" t="s">
        <v>27</v>
      </c>
      <c r="F9" s="18">
        <v>24</v>
      </c>
      <c r="G9" s="19">
        <f t="shared" si="0"/>
        <v>61.53846153846154</v>
      </c>
    </row>
    <row r="10" spans="1:10" ht="18.75" x14ac:dyDescent="0.25">
      <c r="C10" s="15">
        <v>5</v>
      </c>
      <c r="D10" s="16" t="s">
        <v>28</v>
      </c>
      <c r="E10" s="17" t="s">
        <v>29</v>
      </c>
      <c r="F10" s="18">
        <v>39</v>
      </c>
      <c r="G10" s="19">
        <f t="shared" si="0"/>
        <v>100</v>
      </c>
    </row>
    <row r="11" spans="1:10" ht="18.75" x14ac:dyDescent="0.25">
      <c r="C11" s="15">
        <v>6</v>
      </c>
      <c r="D11" s="16" t="s">
        <v>30</v>
      </c>
      <c r="E11" s="17" t="s">
        <v>31</v>
      </c>
      <c r="F11" s="18">
        <v>36</v>
      </c>
      <c r="G11" s="19">
        <f t="shared" si="0"/>
        <v>92.307692307692307</v>
      </c>
    </row>
    <row r="12" spans="1:10" ht="18.75" x14ac:dyDescent="0.25">
      <c r="C12" s="15">
        <v>7</v>
      </c>
      <c r="D12" s="16" t="s">
        <v>32</v>
      </c>
      <c r="E12" s="20" t="s">
        <v>33</v>
      </c>
      <c r="F12" s="18">
        <v>39</v>
      </c>
      <c r="G12" s="19">
        <f t="shared" si="0"/>
        <v>100</v>
      </c>
    </row>
    <row r="13" spans="1:10" ht="18.75" x14ac:dyDescent="0.25">
      <c r="C13" s="15">
        <v>8</v>
      </c>
      <c r="D13" s="16" t="s">
        <v>34</v>
      </c>
      <c r="E13" s="17" t="s">
        <v>35</v>
      </c>
      <c r="F13" s="18">
        <v>24</v>
      </c>
      <c r="G13" s="19">
        <f t="shared" si="0"/>
        <v>61.53846153846154</v>
      </c>
    </row>
    <row r="14" spans="1:10" ht="19.5" thickBot="1" x14ac:dyDescent="0.3">
      <c r="C14" s="21">
        <v>9</v>
      </c>
      <c r="D14" s="22" t="s">
        <v>36</v>
      </c>
      <c r="E14" s="23" t="s">
        <v>37</v>
      </c>
      <c r="F14" s="24">
        <v>39</v>
      </c>
      <c r="G14" s="25">
        <f t="shared" si="0"/>
        <v>100</v>
      </c>
    </row>
  </sheetData>
  <mergeCells count="6">
    <mergeCell ref="A1:H1"/>
    <mergeCell ref="A2:H2"/>
    <mergeCell ref="C4:C5"/>
    <mergeCell ref="D4:D5"/>
    <mergeCell ref="E4:E5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K14" sqref="K14"/>
    </sheetView>
  </sheetViews>
  <sheetFormatPr defaultRowHeight="15" x14ac:dyDescent="0.25"/>
  <cols>
    <col min="3" max="3" width="33.5703125" customWidth="1"/>
    <col min="4" max="4" width="18" customWidth="1"/>
    <col min="5" max="5" width="20.42578125" customWidth="1"/>
  </cols>
  <sheetData>
    <row r="1" spans="1:11" ht="21" x14ac:dyDescent="0.25">
      <c r="A1" s="91" t="s">
        <v>38</v>
      </c>
      <c r="B1" s="91"/>
      <c r="C1" s="91"/>
      <c r="D1" s="91"/>
      <c r="E1" s="91"/>
      <c r="F1" s="42"/>
      <c r="G1" s="42"/>
      <c r="H1" s="42"/>
      <c r="I1" s="42"/>
      <c r="J1" s="42"/>
      <c r="K1" s="42"/>
    </row>
    <row r="2" spans="1:11" ht="18.75" x14ac:dyDescent="0.25">
      <c r="A2" s="92" t="s">
        <v>39</v>
      </c>
      <c r="B2" s="92"/>
      <c r="C2" s="92"/>
      <c r="D2" s="92"/>
      <c r="E2" s="92"/>
      <c r="F2" s="43"/>
      <c r="G2" s="43"/>
      <c r="H2" s="43"/>
      <c r="I2" s="43"/>
      <c r="J2" s="43"/>
      <c r="K2" s="43"/>
    </row>
    <row r="3" spans="1:11" ht="18.75" x14ac:dyDescent="0.2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.75" thickBot="1" x14ac:dyDescent="0.3"/>
    <row r="5" spans="1:11" ht="15.75" x14ac:dyDescent="0.25">
      <c r="A5" s="87" t="s">
        <v>41</v>
      </c>
      <c r="B5" s="88"/>
      <c r="C5" s="89"/>
      <c r="D5" s="90"/>
      <c r="E5" s="90"/>
    </row>
    <row r="6" spans="1:11" ht="15.75" thickBot="1" x14ac:dyDescent="0.3">
      <c r="A6" s="26" t="s">
        <v>42</v>
      </c>
      <c r="B6" s="27" t="s">
        <v>43</v>
      </c>
      <c r="C6" s="28" t="s">
        <v>44</v>
      </c>
      <c r="D6" s="29" t="s">
        <v>45</v>
      </c>
      <c r="E6" s="30" t="s">
        <v>46</v>
      </c>
    </row>
    <row r="7" spans="1:11" ht="25.5" customHeight="1" thickBot="1" x14ac:dyDescent="0.3">
      <c r="A7" s="31">
        <v>1</v>
      </c>
      <c r="B7" s="32"/>
      <c r="C7" s="33" t="s">
        <v>47</v>
      </c>
      <c r="D7" s="34">
        <v>3</v>
      </c>
      <c r="E7" s="34">
        <f>D7*100/4</f>
        <v>75</v>
      </c>
    </row>
    <row r="8" spans="1:11" ht="22.5" customHeight="1" thickBot="1" x14ac:dyDescent="0.3">
      <c r="A8" s="31">
        <v>2</v>
      </c>
      <c r="B8" s="35"/>
      <c r="C8" s="36" t="s">
        <v>6</v>
      </c>
      <c r="D8" s="34">
        <v>3</v>
      </c>
      <c r="E8" s="34">
        <f t="shared" ref="E8:E24" si="0">D8*100/4</f>
        <v>75</v>
      </c>
    </row>
    <row r="9" spans="1:11" ht="25.5" customHeight="1" thickBot="1" x14ac:dyDescent="0.3">
      <c r="A9" s="31">
        <v>3</v>
      </c>
      <c r="B9" s="35"/>
      <c r="C9" s="36" t="s">
        <v>48</v>
      </c>
      <c r="D9" s="34">
        <v>3</v>
      </c>
      <c r="E9" s="34">
        <f t="shared" si="0"/>
        <v>75</v>
      </c>
    </row>
    <row r="10" spans="1:11" ht="21" customHeight="1" thickBot="1" x14ac:dyDescent="0.3">
      <c r="A10" s="31">
        <v>4</v>
      </c>
      <c r="B10" s="35"/>
      <c r="C10" s="36" t="s">
        <v>8</v>
      </c>
      <c r="D10" s="34">
        <v>4</v>
      </c>
      <c r="E10" s="34">
        <f t="shared" si="0"/>
        <v>100</v>
      </c>
    </row>
    <row r="11" spans="1:11" ht="21.75" customHeight="1" thickBot="1" x14ac:dyDescent="0.3">
      <c r="A11" s="31">
        <v>5</v>
      </c>
      <c r="B11" s="35"/>
      <c r="C11" s="36" t="s">
        <v>9</v>
      </c>
      <c r="D11" s="34">
        <v>4</v>
      </c>
      <c r="E11" s="34">
        <f t="shared" si="0"/>
        <v>100</v>
      </c>
    </row>
    <row r="12" spans="1:11" ht="25.5" customHeight="1" thickBot="1" x14ac:dyDescent="0.3">
      <c r="A12" s="31">
        <v>6</v>
      </c>
      <c r="B12" s="35"/>
      <c r="C12" s="36" t="s">
        <v>10</v>
      </c>
      <c r="D12" s="34">
        <v>4</v>
      </c>
      <c r="E12" s="34">
        <f t="shared" si="0"/>
        <v>100</v>
      </c>
    </row>
    <row r="13" spans="1:11" ht="24.75" customHeight="1" thickBot="1" x14ac:dyDescent="0.3">
      <c r="A13" s="31">
        <v>7</v>
      </c>
      <c r="B13" s="35"/>
      <c r="C13" s="33" t="s">
        <v>2</v>
      </c>
      <c r="D13" s="34">
        <v>3</v>
      </c>
      <c r="E13" s="34">
        <f t="shared" si="0"/>
        <v>75</v>
      </c>
    </row>
    <row r="14" spans="1:11" ht="25.5" customHeight="1" thickBot="1" x14ac:dyDescent="0.3">
      <c r="A14" s="31">
        <v>8</v>
      </c>
      <c r="B14" s="35"/>
      <c r="C14" s="36" t="s">
        <v>3</v>
      </c>
      <c r="D14" s="34">
        <v>4</v>
      </c>
      <c r="E14" s="34">
        <f t="shared" si="0"/>
        <v>100</v>
      </c>
    </row>
    <row r="15" spans="1:11" ht="27.75" customHeight="1" thickBot="1" x14ac:dyDescent="0.3">
      <c r="A15" s="31">
        <v>9</v>
      </c>
      <c r="B15" s="35"/>
      <c r="C15" s="36" t="s">
        <v>4</v>
      </c>
      <c r="D15" s="34">
        <v>4</v>
      </c>
      <c r="E15" s="34">
        <f t="shared" si="0"/>
        <v>100</v>
      </c>
    </row>
    <row r="16" spans="1:11" ht="20.25" customHeight="1" thickBot="1" x14ac:dyDescent="0.3">
      <c r="A16" s="31">
        <v>10</v>
      </c>
      <c r="B16" s="35"/>
      <c r="C16" s="36" t="s">
        <v>21</v>
      </c>
      <c r="D16" s="34">
        <v>3</v>
      </c>
      <c r="E16" s="34">
        <f t="shared" si="0"/>
        <v>75</v>
      </c>
    </row>
    <row r="17" spans="1:5" ht="19.5" thickBot="1" x14ac:dyDescent="0.3">
      <c r="A17" s="31">
        <v>11</v>
      </c>
      <c r="B17" s="35"/>
      <c r="C17" s="36" t="s">
        <v>23</v>
      </c>
      <c r="D17" s="34">
        <v>1</v>
      </c>
      <c r="E17" s="34">
        <f t="shared" si="0"/>
        <v>25</v>
      </c>
    </row>
    <row r="18" spans="1:5" ht="19.5" thickBot="1" x14ac:dyDescent="0.3">
      <c r="A18" s="31">
        <v>12</v>
      </c>
      <c r="B18" s="35"/>
      <c r="C18" s="36" t="s">
        <v>49</v>
      </c>
      <c r="D18" s="34">
        <v>3</v>
      </c>
      <c r="E18" s="34">
        <f t="shared" si="0"/>
        <v>75</v>
      </c>
    </row>
    <row r="19" spans="1:5" ht="19.5" thickBot="1" x14ac:dyDescent="0.3">
      <c r="A19" s="31">
        <v>13</v>
      </c>
      <c r="B19" s="35"/>
      <c r="C19" s="33" t="s">
        <v>50</v>
      </c>
      <c r="D19" s="34">
        <v>1</v>
      </c>
      <c r="E19" s="34">
        <f t="shared" si="0"/>
        <v>25</v>
      </c>
    </row>
    <row r="20" spans="1:5" ht="19.5" thickBot="1" x14ac:dyDescent="0.3">
      <c r="A20" s="31">
        <v>14</v>
      </c>
      <c r="B20" s="35"/>
      <c r="C20" s="36" t="s">
        <v>29</v>
      </c>
      <c r="D20" s="34">
        <v>4</v>
      </c>
      <c r="E20" s="34">
        <f t="shared" si="0"/>
        <v>100</v>
      </c>
    </row>
    <row r="21" spans="1:5" ht="19.5" thickBot="1" x14ac:dyDescent="0.3">
      <c r="A21" s="31">
        <v>15</v>
      </c>
      <c r="B21" s="35"/>
      <c r="C21" s="36" t="s">
        <v>31</v>
      </c>
      <c r="D21" s="34">
        <v>4</v>
      </c>
      <c r="E21" s="34">
        <f t="shared" si="0"/>
        <v>100</v>
      </c>
    </row>
    <row r="22" spans="1:5" ht="19.5" thickBot="1" x14ac:dyDescent="0.3">
      <c r="A22" s="31">
        <v>16</v>
      </c>
      <c r="B22" s="35"/>
      <c r="C22" s="36" t="s">
        <v>51</v>
      </c>
      <c r="D22" s="34">
        <v>4</v>
      </c>
      <c r="E22" s="34">
        <f t="shared" si="0"/>
        <v>100</v>
      </c>
    </row>
    <row r="23" spans="1:5" ht="19.5" thickBot="1" x14ac:dyDescent="0.3">
      <c r="A23" s="31">
        <v>17</v>
      </c>
      <c r="B23" s="35"/>
      <c r="C23" s="36" t="s">
        <v>52</v>
      </c>
      <c r="D23" s="34">
        <v>1</v>
      </c>
      <c r="E23" s="34">
        <f t="shared" si="0"/>
        <v>25</v>
      </c>
    </row>
    <row r="24" spans="1:5" ht="19.5" thickBot="1" x14ac:dyDescent="0.3">
      <c r="A24" s="31">
        <v>18</v>
      </c>
      <c r="B24" s="35"/>
      <c r="C24" s="36" t="s">
        <v>53</v>
      </c>
      <c r="D24" s="34">
        <v>3</v>
      </c>
      <c r="E24" s="34">
        <f t="shared" si="0"/>
        <v>75</v>
      </c>
    </row>
    <row r="25" spans="1:5" ht="15.75" x14ac:dyDescent="0.25">
      <c r="A25" s="31">
        <v>19</v>
      </c>
      <c r="B25" s="35"/>
      <c r="C25" s="37"/>
      <c r="D25" s="34"/>
      <c r="E25" s="34"/>
    </row>
    <row r="26" spans="1:5" ht="15.75" x14ac:dyDescent="0.25">
      <c r="A26" s="31">
        <v>20</v>
      </c>
      <c r="B26" s="35"/>
      <c r="C26" s="38"/>
      <c r="D26" s="34"/>
      <c r="E26" s="34"/>
    </row>
    <row r="27" spans="1:5" ht="15.75" x14ac:dyDescent="0.25">
      <c r="A27" s="31">
        <v>21</v>
      </c>
      <c r="B27" s="35"/>
      <c r="C27" s="39"/>
      <c r="D27" s="34"/>
      <c r="E27" s="34"/>
    </row>
    <row r="28" spans="1:5" ht="15.75" x14ac:dyDescent="0.25">
      <c r="A28" s="31">
        <v>22</v>
      </c>
      <c r="B28" s="35"/>
      <c r="C28" s="39"/>
      <c r="D28" s="34"/>
      <c r="E28" s="34"/>
    </row>
    <row r="29" spans="1:5" ht="15.75" x14ac:dyDescent="0.25">
      <c r="A29" s="31">
        <v>23</v>
      </c>
      <c r="B29" s="35"/>
      <c r="C29" s="37"/>
      <c r="D29" s="34"/>
      <c r="E29" s="34"/>
    </row>
    <row r="30" spans="1:5" ht="15.75" x14ac:dyDescent="0.25">
      <c r="A30" s="31">
        <v>24</v>
      </c>
      <c r="B30" s="35"/>
      <c r="C30" s="37"/>
      <c r="D30" s="34"/>
      <c r="E30" s="34"/>
    </row>
    <row r="31" spans="1:5" ht="15.75" x14ac:dyDescent="0.25">
      <c r="A31" s="31">
        <v>25</v>
      </c>
      <c r="B31" s="35"/>
      <c r="C31" s="39"/>
      <c r="D31" s="34"/>
      <c r="E31" s="34"/>
    </row>
    <row r="32" spans="1:5" ht="15.75" x14ac:dyDescent="0.25">
      <c r="A32" s="31">
        <v>26</v>
      </c>
      <c r="B32" s="35"/>
      <c r="C32" s="37"/>
      <c r="D32" s="34"/>
      <c r="E32" s="34"/>
    </row>
    <row r="33" spans="1:5" ht="15.75" x14ac:dyDescent="0.25">
      <c r="A33" s="31">
        <v>27</v>
      </c>
      <c r="B33" s="35"/>
      <c r="C33" s="37"/>
      <c r="D33" s="34"/>
      <c r="E33" s="34"/>
    </row>
    <row r="34" spans="1:5" ht="15.75" x14ac:dyDescent="0.25">
      <c r="A34" s="31">
        <v>28</v>
      </c>
      <c r="B34" s="35"/>
      <c r="C34" s="37"/>
      <c r="D34" s="34"/>
      <c r="E34" s="34"/>
    </row>
    <row r="35" spans="1:5" ht="15.75" x14ac:dyDescent="0.25">
      <c r="A35" s="31">
        <v>29</v>
      </c>
      <c r="B35" s="35"/>
      <c r="C35" s="37"/>
      <c r="D35" s="34"/>
      <c r="E35" s="34"/>
    </row>
    <row r="36" spans="1:5" ht="15.75" x14ac:dyDescent="0.25">
      <c r="A36" s="31">
        <v>30</v>
      </c>
      <c r="B36" s="35"/>
      <c r="C36" s="37"/>
      <c r="D36" s="34"/>
      <c r="E36" s="34"/>
    </row>
    <row r="37" spans="1:5" ht="15.75" x14ac:dyDescent="0.25">
      <c r="A37" s="31">
        <v>31</v>
      </c>
      <c r="B37" s="35"/>
      <c r="C37" s="39"/>
      <c r="D37" s="34"/>
      <c r="E37" s="34"/>
    </row>
    <row r="38" spans="1:5" ht="15.75" x14ac:dyDescent="0.25">
      <c r="A38" s="31">
        <v>32</v>
      </c>
      <c r="B38" s="35"/>
      <c r="C38" s="39"/>
      <c r="D38" s="34"/>
      <c r="E38" s="34"/>
    </row>
    <row r="39" spans="1:5" ht="15.75" x14ac:dyDescent="0.25">
      <c r="A39" s="31">
        <v>33</v>
      </c>
      <c r="B39" s="35"/>
      <c r="C39" s="40"/>
      <c r="D39" s="34"/>
      <c r="E39" s="34"/>
    </row>
    <row r="40" spans="1:5" ht="15.75" x14ac:dyDescent="0.25">
      <c r="A40" s="31">
        <v>34</v>
      </c>
      <c r="B40" s="35"/>
      <c r="C40" s="39"/>
      <c r="D40" s="34"/>
      <c r="E40" s="34"/>
    </row>
    <row r="41" spans="1:5" ht="15.75" x14ac:dyDescent="0.25">
      <c r="A41" s="31">
        <v>35</v>
      </c>
      <c r="B41" s="35"/>
      <c r="C41" s="39"/>
      <c r="D41" s="34"/>
      <c r="E41" s="34"/>
    </row>
    <row r="42" spans="1:5" ht="15.75" x14ac:dyDescent="0.25">
      <c r="A42" s="31">
        <v>36</v>
      </c>
      <c r="B42" s="35"/>
      <c r="C42" s="39"/>
      <c r="D42" s="34"/>
      <c r="E42" s="34"/>
    </row>
    <row r="43" spans="1:5" ht="15.75" x14ac:dyDescent="0.25">
      <c r="A43" s="31">
        <v>37</v>
      </c>
      <c r="B43" s="35"/>
      <c r="C43" s="39"/>
      <c r="D43" s="34"/>
      <c r="E43" s="34"/>
    </row>
    <row r="44" spans="1:5" ht="15.75" x14ac:dyDescent="0.25">
      <c r="A44" s="31">
        <v>38</v>
      </c>
      <c r="B44" s="35"/>
      <c r="C44" s="39"/>
      <c r="D44" s="34"/>
      <c r="E44" s="34"/>
    </row>
    <row r="45" spans="1:5" ht="15.75" x14ac:dyDescent="0.25">
      <c r="A45" s="31">
        <v>39</v>
      </c>
      <c r="B45" s="35"/>
      <c r="C45" s="39"/>
      <c r="D45" s="34"/>
      <c r="E45" s="34"/>
    </row>
    <row r="46" spans="1:5" ht="15.75" x14ac:dyDescent="0.25">
      <c r="A46" s="31">
        <v>40</v>
      </c>
      <c r="B46" s="35"/>
      <c r="C46" s="39"/>
      <c r="D46" s="34"/>
      <c r="E46" s="34"/>
    </row>
    <row r="47" spans="1:5" ht="15.75" x14ac:dyDescent="0.25">
      <c r="A47" s="31">
        <v>41</v>
      </c>
      <c r="B47" s="35"/>
      <c r="C47" s="39"/>
      <c r="D47" s="34"/>
      <c r="E47" s="34"/>
    </row>
    <row r="48" spans="1:5" ht="15.75" x14ac:dyDescent="0.25">
      <c r="A48" s="31">
        <v>42</v>
      </c>
      <c r="B48" s="35"/>
      <c r="C48" s="39"/>
      <c r="D48" s="34"/>
      <c r="E48" s="34"/>
    </row>
    <row r="49" spans="1:5" ht="15.75" x14ac:dyDescent="0.25">
      <c r="A49" s="31">
        <v>43</v>
      </c>
      <c r="B49" s="35"/>
      <c r="C49" s="39"/>
      <c r="D49" s="34"/>
      <c r="E49" s="34"/>
    </row>
    <row r="50" spans="1:5" ht="15.75" x14ac:dyDescent="0.25">
      <c r="A50" s="31">
        <v>44</v>
      </c>
      <c r="B50" s="35"/>
      <c r="C50" s="37"/>
      <c r="D50" s="34"/>
      <c r="E50" s="34"/>
    </row>
    <row r="51" spans="1:5" ht="15.75" x14ac:dyDescent="0.25">
      <c r="A51" s="31">
        <v>45</v>
      </c>
      <c r="B51" s="35"/>
      <c r="C51" s="39"/>
      <c r="D51" s="34"/>
      <c r="E51" s="34"/>
    </row>
    <row r="52" spans="1:5" ht="15.75" x14ac:dyDescent="0.25">
      <c r="A52" s="31">
        <v>46</v>
      </c>
      <c r="B52" s="35"/>
      <c r="C52" s="39"/>
      <c r="D52" s="34"/>
      <c r="E52" s="34"/>
    </row>
    <row r="53" spans="1:5" ht="15.75" x14ac:dyDescent="0.25">
      <c r="A53" s="31">
        <v>47</v>
      </c>
      <c r="B53" s="35"/>
      <c r="C53" s="39"/>
      <c r="D53" s="34"/>
      <c r="E53" s="34"/>
    </row>
    <row r="54" spans="1:5" ht="15.75" x14ac:dyDescent="0.25">
      <c r="A54" s="31">
        <v>48</v>
      </c>
      <c r="B54" s="35"/>
      <c r="C54" s="39"/>
      <c r="D54" s="34"/>
      <c r="E54" s="34"/>
    </row>
    <row r="55" spans="1:5" ht="15.75" x14ac:dyDescent="0.25">
      <c r="A55" s="31">
        <v>49</v>
      </c>
      <c r="B55" s="35"/>
      <c r="C55" s="39"/>
      <c r="D55" s="34"/>
      <c r="E55" s="34"/>
    </row>
    <row r="56" spans="1:5" ht="15.75" x14ac:dyDescent="0.25">
      <c r="A56" s="31">
        <v>50</v>
      </c>
      <c r="B56" s="35"/>
      <c r="C56" s="39"/>
      <c r="D56" s="34"/>
      <c r="E56" s="34"/>
    </row>
    <row r="57" spans="1:5" ht="15.75" x14ac:dyDescent="0.25">
      <c r="A57" s="31">
        <v>51</v>
      </c>
      <c r="B57" s="35"/>
      <c r="C57" s="39"/>
      <c r="D57" s="34"/>
      <c r="E57" s="34"/>
    </row>
    <row r="58" spans="1:5" ht="15.75" x14ac:dyDescent="0.25">
      <c r="A58" s="31">
        <v>52</v>
      </c>
      <c r="B58" s="35"/>
      <c r="C58" s="39"/>
      <c r="D58" s="34"/>
      <c r="E58" s="34"/>
    </row>
    <row r="59" spans="1:5" ht="15.75" x14ac:dyDescent="0.25">
      <c r="A59" s="31">
        <v>53</v>
      </c>
      <c r="B59" s="35"/>
      <c r="C59" s="39"/>
      <c r="D59" s="34"/>
      <c r="E59" s="34"/>
    </row>
    <row r="60" spans="1:5" ht="15.75" x14ac:dyDescent="0.25">
      <c r="A60" s="31">
        <v>54</v>
      </c>
      <c r="B60" s="35"/>
      <c r="C60" s="39"/>
      <c r="D60" s="34"/>
      <c r="E60" s="34"/>
    </row>
    <row r="61" spans="1:5" ht="15.75" x14ac:dyDescent="0.25">
      <c r="A61" s="31">
        <v>55</v>
      </c>
      <c r="B61" s="35"/>
      <c r="C61" s="39"/>
      <c r="D61" s="34"/>
      <c r="E61" s="34"/>
    </row>
    <row r="62" spans="1:5" ht="15.75" x14ac:dyDescent="0.25">
      <c r="A62" s="31">
        <v>56</v>
      </c>
      <c r="B62" s="35"/>
      <c r="C62" s="39"/>
      <c r="D62" s="34"/>
      <c r="E62" s="34"/>
    </row>
    <row r="63" spans="1:5" ht="15.75" x14ac:dyDescent="0.25">
      <c r="A63" s="31">
        <v>57</v>
      </c>
      <c r="B63" s="35"/>
      <c r="C63" s="39"/>
      <c r="D63" s="34"/>
      <c r="E63" s="34"/>
    </row>
    <row r="64" spans="1:5" ht="15.75" x14ac:dyDescent="0.25">
      <c r="A64" s="31">
        <v>58</v>
      </c>
      <c r="B64" s="35"/>
      <c r="C64" s="39"/>
      <c r="D64" s="34"/>
      <c r="E64" s="34"/>
    </row>
    <row r="65" spans="1:5" ht="15.75" x14ac:dyDescent="0.25">
      <c r="A65" s="31">
        <v>59</v>
      </c>
      <c r="B65" s="35"/>
      <c r="C65" s="37"/>
      <c r="D65" s="34"/>
      <c r="E65" s="34"/>
    </row>
    <row r="66" spans="1:5" ht="15.75" x14ac:dyDescent="0.25">
      <c r="A66" s="31">
        <v>60</v>
      </c>
      <c r="B66" s="35"/>
      <c r="C66" s="37"/>
      <c r="D66" s="34"/>
      <c r="E66" s="34"/>
    </row>
    <row r="67" spans="1:5" ht="15.75" x14ac:dyDescent="0.25">
      <c r="A67" s="31">
        <v>61</v>
      </c>
      <c r="B67" s="35"/>
      <c r="C67" s="37"/>
      <c r="D67" s="34"/>
      <c r="E67" s="34"/>
    </row>
    <row r="68" spans="1:5" ht="15.75" x14ac:dyDescent="0.25">
      <c r="A68" s="31">
        <v>62</v>
      </c>
      <c r="B68" s="35"/>
      <c r="C68" s="39"/>
      <c r="D68" s="34"/>
      <c r="E68" s="34"/>
    </row>
    <row r="69" spans="1:5" ht="15.75" x14ac:dyDescent="0.25">
      <c r="A69" s="31">
        <v>63</v>
      </c>
      <c r="B69" s="35"/>
      <c r="C69" s="41"/>
      <c r="D69" s="34"/>
      <c r="E69" s="34"/>
    </row>
    <row r="70" spans="1:5" ht="15.75" x14ac:dyDescent="0.25">
      <c r="A70" s="31">
        <v>64</v>
      </c>
      <c r="B70" s="35"/>
      <c r="C70" s="39"/>
      <c r="D70" s="34"/>
      <c r="E70" s="34"/>
    </row>
    <row r="71" spans="1:5" ht="15.75" x14ac:dyDescent="0.25">
      <c r="A71" s="31">
        <v>65</v>
      </c>
      <c r="B71" s="35"/>
      <c r="C71" s="39"/>
      <c r="D71" s="34"/>
      <c r="E71" s="34"/>
    </row>
    <row r="72" spans="1:5" ht="15.75" x14ac:dyDescent="0.25">
      <c r="A72" s="31">
        <v>66</v>
      </c>
      <c r="B72" s="35"/>
      <c r="C72" s="39"/>
      <c r="D72" s="34"/>
      <c r="E72" s="34"/>
    </row>
    <row r="73" spans="1:5" ht="15.75" x14ac:dyDescent="0.25">
      <c r="A73" s="31">
        <v>67</v>
      </c>
      <c r="B73" s="35"/>
      <c r="C73" s="39"/>
      <c r="D73" s="34"/>
      <c r="E73" s="34"/>
    </row>
    <row r="74" spans="1:5" ht="15.75" x14ac:dyDescent="0.25">
      <c r="A74" s="31">
        <v>68</v>
      </c>
      <c r="B74" s="35"/>
      <c r="C74" s="39"/>
      <c r="D74" s="34"/>
      <c r="E74" s="34"/>
    </row>
    <row r="75" spans="1:5" ht="15.75" x14ac:dyDescent="0.25">
      <c r="A75" s="31">
        <v>69</v>
      </c>
      <c r="B75" s="35"/>
      <c r="C75" s="39"/>
      <c r="D75" s="34"/>
      <c r="E75" s="34"/>
    </row>
    <row r="76" spans="1:5" ht="15.75" x14ac:dyDescent="0.25">
      <c r="A76" s="31">
        <v>70</v>
      </c>
      <c r="B76" s="35"/>
      <c r="C76" s="38"/>
      <c r="D76" s="34"/>
      <c r="E76" s="34"/>
    </row>
    <row r="77" spans="1:5" ht="15.75" x14ac:dyDescent="0.25">
      <c r="A77" s="31">
        <v>71</v>
      </c>
      <c r="B77" s="35"/>
      <c r="C77" s="39"/>
      <c r="D77" s="34"/>
      <c r="E77" s="34"/>
    </row>
    <row r="78" spans="1:5" ht="15.75" x14ac:dyDescent="0.25">
      <c r="A78" s="31">
        <v>72</v>
      </c>
      <c r="B78" s="35"/>
      <c r="C78" s="39"/>
      <c r="D78" s="34"/>
      <c r="E78" s="34"/>
    </row>
    <row r="79" spans="1:5" ht="15.75" x14ac:dyDescent="0.25">
      <c r="A79" s="31">
        <v>73</v>
      </c>
      <c r="B79" s="35"/>
      <c r="C79" s="37"/>
      <c r="D79" s="34"/>
      <c r="E79" s="34"/>
    </row>
    <row r="80" spans="1:5" ht="15.75" x14ac:dyDescent="0.25">
      <c r="A80" s="31">
        <v>74</v>
      </c>
      <c r="B80" s="35"/>
      <c r="C80" s="39"/>
      <c r="D80" s="34"/>
      <c r="E80" s="34"/>
    </row>
    <row r="81" spans="1:5" ht="15.75" x14ac:dyDescent="0.25">
      <c r="A81" s="31">
        <v>75</v>
      </c>
      <c r="B81" s="35"/>
      <c r="C81" s="41"/>
      <c r="D81" s="34"/>
      <c r="E81" s="34"/>
    </row>
    <row r="82" spans="1:5" ht="15.75" x14ac:dyDescent="0.25">
      <c r="A82" s="31">
        <v>76</v>
      </c>
      <c r="B82" s="35"/>
      <c r="C82" s="37"/>
      <c r="D82" s="34"/>
      <c r="E82" s="34"/>
    </row>
  </sheetData>
  <mergeCells count="4">
    <mergeCell ref="A5:C5"/>
    <mergeCell ref="D5:E5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21" sqref="G21"/>
    </sheetView>
  </sheetViews>
  <sheetFormatPr defaultRowHeight="15" x14ac:dyDescent="0.25"/>
  <cols>
    <col min="2" max="2" width="12.7109375" customWidth="1"/>
    <col min="3" max="3" width="36.5703125" customWidth="1"/>
    <col min="4" max="4" width="16.28515625" customWidth="1"/>
    <col min="5" max="5" width="20.85546875" customWidth="1"/>
  </cols>
  <sheetData>
    <row r="1" spans="1:5" ht="21" x14ac:dyDescent="0.25">
      <c r="A1" s="91" t="s">
        <v>38</v>
      </c>
      <c r="B1" s="91"/>
      <c r="C1" s="91"/>
      <c r="D1" s="91"/>
      <c r="E1" s="91"/>
    </row>
    <row r="2" spans="1:5" ht="18.75" x14ac:dyDescent="0.25">
      <c r="A2" s="93" t="s">
        <v>54</v>
      </c>
      <c r="B2" s="93"/>
      <c r="C2" s="93"/>
      <c r="D2" s="93"/>
      <c r="E2" s="93"/>
    </row>
    <row r="3" spans="1:5" ht="15.75" x14ac:dyDescent="0.25">
      <c r="A3" s="94" t="s">
        <v>55</v>
      </c>
      <c r="B3" s="94"/>
      <c r="C3" s="94"/>
      <c r="D3" s="94"/>
      <c r="E3" s="94"/>
    </row>
    <row r="4" spans="1:5" ht="15.75" x14ac:dyDescent="0.25">
      <c r="A4" s="95" t="s">
        <v>56</v>
      </c>
      <c r="B4" s="95"/>
      <c r="C4" s="95"/>
      <c r="D4" s="95"/>
      <c r="E4" s="95"/>
    </row>
    <row r="5" spans="1:5" x14ac:dyDescent="0.25">
      <c r="A5" s="45" t="s">
        <v>42</v>
      </c>
      <c r="B5" s="46" t="s">
        <v>43</v>
      </c>
      <c r="C5" s="47" t="s">
        <v>44</v>
      </c>
      <c r="D5" s="48" t="s">
        <v>57</v>
      </c>
      <c r="E5" s="49" t="s">
        <v>46</v>
      </c>
    </row>
    <row r="6" spans="1:5" x14ac:dyDescent="0.25">
      <c r="A6" s="50">
        <v>1</v>
      </c>
      <c r="B6" s="51"/>
      <c r="C6" s="51" t="s">
        <v>47</v>
      </c>
      <c r="D6" s="51">
        <v>6</v>
      </c>
      <c r="E6" s="52">
        <f>D6*100/7</f>
        <v>85.714285714285708</v>
      </c>
    </row>
    <row r="7" spans="1:5" x14ac:dyDescent="0.25">
      <c r="A7" s="50">
        <v>2</v>
      </c>
      <c r="B7" s="51"/>
      <c r="C7" s="51" t="s">
        <v>6</v>
      </c>
      <c r="D7" s="51">
        <v>6</v>
      </c>
      <c r="E7" s="52">
        <f t="shared" ref="E7:E23" si="0">D7*100/7</f>
        <v>85.714285714285708</v>
      </c>
    </row>
    <row r="8" spans="1:5" x14ac:dyDescent="0.25">
      <c r="A8" s="50">
        <v>3</v>
      </c>
      <c r="B8" s="51"/>
      <c r="C8" s="51" t="s">
        <v>7</v>
      </c>
      <c r="D8" s="51">
        <v>6</v>
      </c>
      <c r="E8" s="52">
        <f t="shared" si="0"/>
        <v>85.714285714285708</v>
      </c>
    </row>
    <row r="9" spans="1:5" x14ac:dyDescent="0.25">
      <c r="A9" s="50">
        <v>4</v>
      </c>
      <c r="B9" s="51"/>
      <c r="C9" s="51" t="s">
        <v>8</v>
      </c>
      <c r="D9" s="51">
        <v>7</v>
      </c>
      <c r="E9" s="52">
        <f t="shared" si="0"/>
        <v>100</v>
      </c>
    </row>
    <row r="10" spans="1:5" x14ac:dyDescent="0.25">
      <c r="A10" s="50">
        <v>5</v>
      </c>
      <c r="B10" s="51"/>
      <c r="C10" s="51" t="s">
        <v>9</v>
      </c>
      <c r="D10" s="51">
        <v>7</v>
      </c>
      <c r="E10" s="52">
        <f t="shared" si="0"/>
        <v>100</v>
      </c>
    </row>
    <row r="11" spans="1:5" x14ac:dyDescent="0.25">
      <c r="A11" s="50">
        <v>6</v>
      </c>
      <c r="B11" s="51"/>
      <c r="C11" s="51" t="s">
        <v>10</v>
      </c>
      <c r="D11" s="51">
        <v>7</v>
      </c>
      <c r="E11" s="52">
        <f t="shared" si="0"/>
        <v>100</v>
      </c>
    </row>
    <row r="12" spans="1:5" x14ac:dyDescent="0.25">
      <c r="A12" s="50">
        <v>7</v>
      </c>
      <c r="B12" s="51"/>
      <c r="C12" s="51" t="s">
        <v>2</v>
      </c>
      <c r="D12" s="51">
        <v>6</v>
      </c>
      <c r="E12" s="52">
        <f t="shared" si="0"/>
        <v>85.714285714285708</v>
      </c>
    </row>
    <row r="13" spans="1:5" x14ac:dyDescent="0.25">
      <c r="A13" s="50">
        <v>8</v>
      </c>
      <c r="B13" s="51"/>
      <c r="C13" s="51" t="s">
        <v>3</v>
      </c>
      <c r="D13" s="51">
        <v>7</v>
      </c>
      <c r="E13" s="52">
        <f t="shared" si="0"/>
        <v>100</v>
      </c>
    </row>
    <row r="14" spans="1:5" x14ac:dyDescent="0.25">
      <c r="A14" s="50">
        <v>9</v>
      </c>
      <c r="B14" s="51"/>
      <c r="C14" s="51" t="s">
        <v>4</v>
      </c>
      <c r="D14" s="51">
        <v>6</v>
      </c>
      <c r="E14" s="52">
        <f t="shared" si="0"/>
        <v>85.714285714285708</v>
      </c>
    </row>
    <row r="15" spans="1:5" x14ac:dyDescent="0.25">
      <c r="A15" s="50">
        <v>10</v>
      </c>
      <c r="B15" s="51"/>
      <c r="C15" s="51" t="s">
        <v>21</v>
      </c>
      <c r="D15" s="51">
        <v>6</v>
      </c>
      <c r="E15" s="52">
        <f t="shared" si="0"/>
        <v>85.714285714285708</v>
      </c>
    </row>
    <row r="16" spans="1:5" x14ac:dyDescent="0.25">
      <c r="A16" s="50">
        <v>11</v>
      </c>
      <c r="B16" s="51"/>
      <c r="C16" s="51" t="s">
        <v>23</v>
      </c>
      <c r="D16" s="51">
        <v>7</v>
      </c>
      <c r="E16" s="52">
        <f t="shared" si="0"/>
        <v>100</v>
      </c>
    </row>
    <row r="17" spans="1:5" x14ac:dyDescent="0.25">
      <c r="A17" s="50">
        <v>12</v>
      </c>
      <c r="B17" s="51"/>
      <c r="C17" s="51" t="s">
        <v>25</v>
      </c>
      <c r="D17" s="51">
        <v>6</v>
      </c>
      <c r="E17" s="52">
        <f t="shared" si="0"/>
        <v>85.714285714285708</v>
      </c>
    </row>
    <row r="18" spans="1:5" x14ac:dyDescent="0.25">
      <c r="A18" s="50">
        <v>13</v>
      </c>
      <c r="B18" s="51"/>
      <c r="C18" s="51" t="s">
        <v>27</v>
      </c>
      <c r="D18" s="51">
        <v>4</v>
      </c>
      <c r="E18" s="52">
        <f t="shared" si="0"/>
        <v>57.142857142857146</v>
      </c>
    </row>
    <row r="19" spans="1:5" x14ac:dyDescent="0.25">
      <c r="A19" s="50">
        <v>14</v>
      </c>
      <c r="B19" s="51"/>
      <c r="C19" s="51" t="s">
        <v>29</v>
      </c>
      <c r="D19" s="51">
        <v>6</v>
      </c>
      <c r="E19" s="52">
        <f t="shared" si="0"/>
        <v>85.714285714285708</v>
      </c>
    </row>
    <row r="20" spans="1:5" x14ac:dyDescent="0.25">
      <c r="A20" s="50">
        <v>15</v>
      </c>
      <c r="B20" s="51"/>
      <c r="C20" s="51" t="s">
        <v>31</v>
      </c>
      <c r="D20" s="51">
        <v>7</v>
      </c>
      <c r="E20" s="52">
        <f t="shared" si="0"/>
        <v>100</v>
      </c>
    </row>
    <row r="21" spans="1:5" x14ac:dyDescent="0.25">
      <c r="A21" s="50">
        <v>16</v>
      </c>
      <c r="B21" s="51"/>
      <c r="C21" s="51" t="s">
        <v>58</v>
      </c>
      <c r="D21" s="51">
        <v>7</v>
      </c>
      <c r="E21" s="52">
        <f t="shared" si="0"/>
        <v>100</v>
      </c>
    </row>
    <row r="22" spans="1:5" x14ac:dyDescent="0.25">
      <c r="A22" s="50">
        <v>17</v>
      </c>
      <c r="B22" s="51"/>
      <c r="C22" s="51" t="s">
        <v>52</v>
      </c>
      <c r="D22" s="51">
        <v>6</v>
      </c>
      <c r="E22" s="52">
        <f t="shared" si="0"/>
        <v>85.714285714285708</v>
      </c>
    </row>
    <row r="23" spans="1:5" x14ac:dyDescent="0.25">
      <c r="A23" s="53">
        <v>18</v>
      </c>
      <c r="B23" s="54"/>
      <c r="C23" s="54" t="s">
        <v>59</v>
      </c>
      <c r="D23" s="54">
        <v>7</v>
      </c>
      <c r="E23" s="55">
        <f t="shared" si="0"/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23" sqref="H23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x14ac:dyDescent="0.25">
      <c r="A1" s="96" t="s">
        <v>60</v>
      </c>
      <c r="B1" s="96"/>
      <c r="C1" s="96"/>
      <c r="D1" s="96"/>
      <c r="E1" s="96"/>
      <c r="F1" s="96"/>
      <c r="G1" s="96"/>
    </row>
    <row r="2" spans="1:7" ht="45.75" thickBot="1" x14ac:dyDescent="0.3">
      <c r="A2" s="56" t="s">
        <v>61</v>
      </c>
      <c r="B2" s="57" t="s">
        <v>62</v>
      </c>
      <c r="C2" s="58"/>
      <c r="D2" s="59" t="s">
        <v>63</v>
      </c>
      <c r="E2" s="59" t="s">
        <v>64</v>
      </c>
      <c r="F2" s="60" t="s">
        <v>65</v>
      </c>
      <c r="G2" s="60" t="s">
        <v>66</v>
      </c>
    </row>
    <row r="3" spans="1:7" ht="15.75" thickBot="1" x14ac:dyDescent="0.3">
      <c r="A3" s="61" t="s">
        <v>67</v>
      </c>
      <c r="B3" s="62" t="s">
        <v>47</v>
      </c>
      <c r="C3" s="63"/>
      <c r="D3" s="64">
        <v>5</v>
      </c>
      <c r="E3" s="64">
        <v>5</v>
      </c>
      <c r="F3" s="65">
        <v>8</v>
      </c>
      <c r="G3" s="65">
        <v>63</v>
      </c>
    </row>
    <row r="4" spans="1:7" ht="15.75" thickBot="1" x14ac:dyDescent="0.3">
      <c r="A4" s="61" t="s">
        <v>68</v>
      </c>
      <c r="B4" s="66" t="s">
        <v>6</v>
      </c>
      <c r="C4" s="63"/>
      <c r="D4" s="64">
        <v>7</v>
      </c>
      <c r="E4" s="64">
        <v>7</v>
      </c>
      <c r="F4" s="65">
        <v>8</v>
      </c>
      <c r="G4" s="65">
        <v>88</v>
      </c>
    </row>
    <row r="5" spans="1:7" ht="15.75" thickBot="1" x14ac:dyDescent="0.3">
      <c r="A5" s="61" t="s">
        <v>69</v>
      </c>
      <c r="B5" s="62" t="s">
        <v>7</v>
      </c>
      <c r="C5" s="63"/>
      <c r="D5" s="67">
        <v>5</v>
      </c>
      <c r="E5" s="67">
        <v>5</v>
      </c>
      <c r="F5" s="65">
        <v>8</v>
      </c>
      <c r="G5" s="65">
        <v>63</v>
      </c>
    </row>
    <row r="6" spans="1:7" ht="15.75" thickBot="1" x14ac:dyDescent="0.3">
      <c r="A6" s="61" t="s">
        <v>70</v>
      </c>
      <c r="B6" s="66" t="s">
        <v>8</v>
      </c>
      <c r="C6" s="63"/>
      <c r="D6" s="64">
        <v>7</v>
      </c>
      <c r="E6" s="64">
        <v>7</v>
      </c>
      <c r="F6" s="65">
        <v>8</v>
      </c>
      <c r="G6" s="65">
        <v>88</v>
      </c>
    </row>
    <row r="7" spans="1:7" ht="15.75" thickBot="1" x14ac:dyDescent="0.3">
      <c r="A7" s="61" t="s">
        <v>71</v>
      </c>
      <c r="B7" s="62" t="s">
        <v>72</v>
      </c>
      <c r="C7" s="63"/>
      <c r="D7" s="64">
        <v>8</v>
      </c>
      <c r="E7" s="64">
        <v>8</v>
      </c>
      <c r="F7" s="65">
        <v>8</v>
      </c>
      <c r="G7" s="65">
        <v>100</v>
      </c>
    </row>
    <row r="8" spans="1:7" ht="15.75" thickBot="1" x14ac:dyDescent="0.3">
      <c r="A8" s="61" t="s">
        <v>73</v>
      </c>
      <c r="B8" s="62" t="s">
        <v>10</v>
      </c>
      <c r="C8" s="63"/>
      <c r="D8" s="64">
        <v>7</v>
      </c>
      <c r="E8" s="64">
        <v>7</v>
      </c>
      <c r="F8" s="65">
        <v>8</v>
      </c>
      <c r="G8" s="65">
        <v>88</v>
      </c>
    </row>
    <row r="9" spans="1:7" ht="15.75" thickBot="1" x14ac:dyDescent="0.3">
      <c r="A9" s="61" t="s">
        <v>74</v>
      </c>
      <c r="B9" s="62" t="s">
        <v>2</v>
      </c>
      <c r="C9" s="63"/>
      <c r="D9" s="64">
        <v>5</v>
      </c>
      <c r="E9" s="64">
        <v>5</v>
      </c>
      <c r="F9" s="65">
        <v>8</v>
      </c>
      <c r="G9" s="65">
        <v>63</v>
      </c>
    </row>
    <row r="10" spans="1:7" ht="15.75" thickBot="1" x14ac:dyDescent="0.3">
      <c r="A10" s="61" t="s">
        <v>75</v>
      </c>
      <c r="B10" s="62" t="s">
        <v>3</v>
      </c>
      <c r="C10" s="63"/>
      <c r="D10" s="67">
        <v>6</v>
      </c>
      <c r="E10" s="67">
        <v>6</v>
      </c>
      <c r="F10" s="65">
        <v>8</v>
      </c>
      <c r="G10" s="65">
        <v>75</v>
      </c>
    </row>
    <row r="11" spans="1:7" ht="15.75" thickBot="1" x14ac:dyDescent="0.3">
      <c r="A11" s="61" t="s">
        <v>76</v>
      </c>
      <c r="B11" s="62" t="s">
        <v>4</v>
      </c>
      <c r="C11" s="63"/>
      <c r="D11" s="64">
        <v>6</v>
      </c>
      <c r="E11" s="64">
        <v>6</v>
      </c>
      <c r="F11" s="65">
        <v>8</v>
      </c>
      <c r="G11" s="65">
        <v>75</v>
      </c>
    </row>
    <row r="12" spans="1:7" ht="15.75" thickBot="1" x14ac:dyDescent="0.3">
      <c r="A12" s="61" t="s">
        <v>77</v>
      </c>
      <c r="B12" s="62" t="s">
        <v>78</v>
      </c>
      <c r="C12" s="63"/>
      <c r="D12" s="64">
        <v>3</v>
      </c>
      <c r="E12" s="64">
        <v>3</v>
      </c>
      <c r="F12" s="65">
        <v>8</v>
      </c>
      <c r="G12" s="65">
        <v>38</v>
      </c>
    </row>
    <row r="13" spans="1:7" ht="15.75" thickBot="1" x14ac:dyDescent="0.3">
      <c r="A13" s="61" t="s">
        <v>79</v>
      </c>
      <c r="B13" s="62" t="s">
        <v>21</v>
      </c>
      <c r="C13" s="63"/>
      <c r="D13" s="67">
        <v>5</v>
      </c>
      <c r="E13" s="67">
        <v>5</v>
      </c>
      <c r="F13" s="65">
        <v>8</v>
      </c>
      <c r="G13" s="65">
        <v>63</v>
      </c>
    </row>
    <row r="14" spans="1:7" ht="15.75" thickBot="1" x14ac:dyDescent="0.3">
      <c r="A14" s="61" t="s">
        <v>80</v>
      </c>
      <c r="B14" s="62" t="s">
        <v>25</v>
      </c>
      <c r="C14" s="63"/>
      <c r="D14" s="64">
        <v>5</v>
      </c>
      <c r="E14" s="64">
        <v>5</v>
      </c>
      <c r="F14" s="65">
        <v>8</v>
      </c>
      <c r="G14" s="65">
        <v>63</v>
      </c>
    </row>
    <row r="15" spans="1:7" ht="15.75" thickBot="1" x14ac:dyDescent="0.3">
      <c r="A15" s="61" t="s">
        <v>81</v>
      </c>
      <c r="B15" s="62" t="s">
        <v>82</v>
      </c>
      <c r="C15" s="63"/>
      <c r="D15" s="67">
        <v>4</v>
      </c>
      <c r="E15" s="67">
        <v>4</v>
      </c>
      <c r="F15" s="65">
        <v>8</v>
      </c>
      <c r="G15" s="65">
        <v>50</v>
      </c>
    </row>
    <row r="16" spans="1:7" ht="15.75" thickBot="1" x14ac:dyDescent="0.3">
      <c r="A16" s="61" t="s">
        <v>83</v>
      </c>
      <c r="B16" s="66" t="s">
        <v>29</v>
      </c>
      <c r="C16" s="63"/>
      <c r="D16" s="64">
        <v>5</v>
      </c>
      <c r="E16" s="64">
        <v>5</v>
      </c>
      <c r="F16" s="65">
        <v>8</v>
      </c>
      <c r="G16" s="65">
        <v>63</v>
      </c>
    </row>
    <row r="17" spans="1:7" ht="15.75" thickBot="1" x14ac:dyDescent="0.3">
      <c r="A17" s="61" t="s">
        <v>84</v>
      </c>
      <c r="B17" s="62" t="s">
        <v>31</v>
      </c>
      <c r="C17" s="63"/>
      <c r="D17" s="64">
        <v>7</v>
      </c>
      <c r="E17" s="64">
        <v>7</v>
      </c>
      <c r="F17" s="65">
        <v>8</v>
      </c>
      <c r="G17" s="65">
        <v>88</v>
      </c>
    </row>
    <row r="18" spans="1:7" ht="15.75" thickBot="1" x14ac:dyDescent="0.3">
      <c r="A18" s="61" t="s">
        <v>85</v>
      </c>
      <c r="B18" s="62" t="s">
        <v>58</v>
      </c>
      <c r="C18" s="63"/>
      <c r="D18" s="64">
        <v>5</v>
      </c>
      <c r="E18" s="64">
        <v>5</v>
      </c>
      <c r="F18" s="65">
        <v>8</v>
      </c>
      <c r="G18" s="65">
        <v>63</v>
      </c>
    </row>
    <row r="19" spans="1:7" ht="15.75" thickBot="1" x14ac:dyDescent="0.3">
      <c r="A19" s="61" t="s">
        <v>86</v>
      </c>
      <c r="B19" s="66" t="s">
        <v>52</v>
      </c>
      <c r="C19" s="63"/>
      <c r="D19" s="64">
        <v>6</v>
      </c>
      <c r="E19" s="64">
        <v>6</v>
      </c>
      <c r="F19" s="65">
        <v>8</v>
      </c>
      <c r="G19" s="65">
        <v>75</v>
      </c>
    </row>
    <row r="20" spans="1:7" x14ac:dyDescent="0.25">
      <c r="A20" s="68" t="s">
        <v>87</v>
      </c>
      <c r="B20" s="62" t="s">
        <v>88</v>
      </c>
      <c r="C20" s="69"/>
      <c r="D20" s="64">
        <v>6</v>
      </c>
      <c r="E20" s="64">
        <v>6</v>
      </c>
      <c r="F20" s="65">
        <v>8</v>
      </c>
      <c r="G20" s="65">
        <v>75</v>
      </c>
    </row>
    <row r="21" spans="1:7" x14ac:dyDescent="0.25">
      <c r="A21" s="70"/>
      <c r="B21" s="71"/>
      <c r="C21" s="72"/>
      <c r="D21" s="73"/>
      <c r="E21" s="74"/>
      <c r="F21" s="74"/>
      <c r="G21" s="74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7" sqref="H17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11" ht="21" x14ac:dyDescent="0.25">
      <c r="A1" s="97" t="s">
        <v>38</v>
      </c>
      <c r="B1" s="97"/>
      <c r="C1" s="97"/>
      <c r="D1" s="97"/>
      <c r="E1" s="97"/>
      <c r="F1" s="75"/>
      <c r="G1" s="75"/>
      <c r="H1" s="75"/>
      <c r="I1" s="75"/>
      <c r="J1" s="75"/>
      <c r="K1" s="75"/>
    </row>
    <row r="2" spans="1:11" ht="19.5" customHeight="1" x14ac:dyDescent="0.25">
      <c r="A2" s="98" t="s">
        <v>89</v>
      </c>
      <c r="B2" s="98"/>
      <c r="C2" s="98"/>
      <c r="D2" s="98"/>
      <c r="E2" s="98"/>
      <c r="F2" s="76"/>
      <c r="G2" s="76"/>
      <c r="H2" s="76"/>
      <c r="I2" s="76"/>
    </row>
    <row r="3" spans="1:11" ht="20.25" customHeight="1" x14ac:dyDescent="0.25">
      <c r="A3" s="99" t="s">
        <v>90</v>
      </c>
      <c r="B3" s="99"/>
      <c r="C3" s="99"/>
      <c r="D3" s="99"/>
      <c r="E3" s="99"/>
      <c r="F3" s="77"/>
      <c r="G3" s="77"/>
      <c r="H3" s="77"/>
      <c r="I3" s="77"/>
      <c r="J3" s="77"/>
      <c r="K3" s="77"/>
    </row>
    <row r="4" spans="1:11" ht="17.25" customHeight="1" thickBot="1" x14ac:dyDescent="0.3">
      <c r="A4" s="100"/>
      <c r="B4" s="100"/>
      <c r="C4" s="100"/>
      <c r="D4" s="100"/>
      <c r="E4" s="100"/>
    </row>
    <row r="5" spans="1:11" ht="15" customHeight="1" x14ac:dyDescent="0.25">
      <c r="A5" s="87" t="s">
        <v>41</v>
      </c>
      <c r="B5" s="88"/>
      <c r="C5" s="89"/>
      <c r="D5" s="90"/>
      <c r="E5" s="90"/>
    </row>
    <row r="6" spans="1:11" ht="19.5" customHeight="1" x14ac:dyDescent="0.25">
      <c r="A6" s="26" t="s">
        <v>42</v>
      </c>
      <c r="B6" s="27" t="s">
        <v>43</v>
      </c>
      <c r="C6" s="28" t="s">
        <v>44</v>
      </c>
      <c r="D6" s="29" t="s">
        <v>91</v>
      </c>
      <c r="E6" s="30" t="s">
        <v>92</v>
      </c>
    </row>
    <row r="7" spans="1:11" ht="19.5" customHeight="1" x14ac:dyDescent="0.25">
      <c r="A7" s="31">
        <v>1</v>
      </c>
      <c r="B7" s="32"/>
      <c r="C7" s="2" t="s">
        <v>93</v>
      </c>
      <c r="D7" s="34">
        <v>1</v>
      </c>
      <c r="E7" s="34">
        <f>D7*100/6</f>
        <v>16.666666666666668</v>
      </c>
    </row>
    <row r="8" spans="1:11" ht="19.5" customHeight="1" x14ac:dyDescent="0.25">
      <c r="A8" s="31">
        <v>2</v>
      </c>
      <c r="B8" s="35"/>
      <c r="C8" s="2" t="s">
        <v>6</v>
      </c>
      <c r="D8" s="34">
        <v>5</v>
      </c>
      <c r="E8" s="34">
        <f t="shared" ref="E8:E24" si="0">D8*100/6</f>
        <v>83.333333333333329</v>
      </c>
    </row>
    <row r="9" spans="1:11" ht="19.5" customHeight="1" x14ac:dyDescent="0.25">
      <c r="A9" s="31">
        <v>3</v>
      </c>
      <c r="B9" s="35"/>
      <c r="C9" s="2" t="s">
        <v>7</v>
      </c>
      <c r="D9" s="34">
        <v>2</v>
      </c>
      <c r="E9" s="34">
        <f t="shared" si="0"/>
        <v>33.333333333333336</v>
      </c>
    </row>
    <row r="10" spans="1:11" ht="19.5" customHeight="1" x14ac:dyDescent="0.25">
      <c r="A10" s="31">
        <v>4</v>
      </c>
      <c r="B10" s="35"/>
      <c r="C10" s="2" t="s">
        <v>8</v>
      </c>
      <c r="D10" s="34">
        <v>5</v>
      </c>
      <c r="E10" s="34">
        <f t="shared" si="0"/>
        <v>83.333333333333329</v>
      </c>
    </row>
    <row r="11" spans="1:11" ht="19.5" customHeight="1" x14ac:dyDescent="0.25">
      <c r="A11" s="31">
        <v>5</v>
      </c>
      <c r="B11" s="35"/>
      <c r="C11" s="2" t="s">
        <v>9</v>
      </c>
      <c r="D11" s="34">
        <v>6</v>
      </c>
      <c r="E11" s="34">
        <f t="shared" si="0"/>
        <v>100</v>
      </c>
    </row>
    <row r="12" spans="1:11" ht="19.5" customHeight="1" x14ac:dyDescent="0.25">
      <c r="A12" s="31">
        <v>6</v>
      </c>
      <c r="B12" s="35"/>
      <c r="C12" s="2" t="s">
        <v>10</v>
      </c>
      <c r="D12" s="34">
        <v>5</v>
      </c>
      <c r="E12" s="34">
        <f t="shared" si="0"/>
        <v>83.333333333333329</v>
      </c>
    </row>
    <row r="13" spans="1:11" ht="19.5" customHeight="1" x14ac:dyDescent="0.25">
      <c r="A13" s="31">
        <v>7</v>
      </c>
      <c r="B13" s="35"/>
      <c r="C13" s="2" t="s">
        <v>2</v>
      </c>
      <c r="D13" s="34">
        <v>3</v>
      </c>
      <c r="E13" s="34">
        <f t="shared" si="0"/>
        <v>50</v>
      </c>
    </row>
    <row r="14" spans="1:11" ht="19.5" customHeight="1" x14ac:dyDescent="0.25">
      <c r="A14" s="31">
        <v>8</v>
      </c>
      <c r="B14" s="35"/>
      <c r="C14" s="2" t="s">
        <v>3</v>
      </c>
      <c r="D14" s="34">
        <v>4</v>
      </c>
      <c r="E14" s="34">
        <f t="shared" si="0"/>
        <v>66.666666666666671</v>
      </c>
    </row>
    <row r="15" spans="1:11" ht="19.5" customHeight="1" x14ac:dyDescent="0.25">
      <c r="A15" s="31">
        <v>9</v>
      </c>
      <c r="B15" s="35"/>
      <c r="C15" s="2" t="s">
        <v>94</v>
      </c>
      <c r="D15" s="34">
        <v>3</v>
      </c>
      <c r="E15" s="34">
        <f t="shared" si="0"/>
        <v>50</v>
      </c>
    </row>
    <row r="16" spans="1:11" ht="19.5" customHeight="1" x14ac:dyDescent="0.25">
      <c r="A16" s="31">
        <v>10</v>
      </c>
      <c r="B16" s="35"/>
      <c r="C16" s="2" t="s">
        <v>21</v>
      </c>
      <c r="D16" s="34">
        <v>3</v>
      </c>
      <c r="E16" s="34">
        <f t="shared" si="0"/>
        <v>50</v>
      </c>
    </row>
    <row r="17" spans="1:5" ht="19.5" customHeight="1" x14ac:dyDescent="0.25">
      <c r="A17" s="31">
        <v>11</v>
      </c>
      <c r="B17" s="35"/>
      <c r="C17" s="2" t="s">
        <v>23</v>
      </c>
      <c r="D17" s="34">
        <v>3</v>
      </c>
      <c r="E17" s="34">
        <f t="shared" si="0"/>
        <v>50</v>
      </c>
    </row>
    <row r="18" spans="1:5" ht="19.5" customHeight="1" x14ac:dyDescent="0.25">
      <c r="A18" s="31">
        <v>12</v>
      </c>
      <c r="B18" s="35"/>
      <c r="C18" s="2" t="s">
        <v>25</v>
      </c>
      <c r="D18" s="34">
        <v>4</v>
      </c>
      <c r="E18" s="34">
        <f t="shared" si="0"/>
        <v>66.666666666666671</v>
      </c>
    </row>
    <row r="19" spans="1:5" ht="19.5" customHeight="1" x14ac:dyDescent="0.25">
      <c r="A19" s="31">
        <v>13</v>
      </c>
      <c r="B19" s="35"/>
      <c r="C19" s="2" t="s">
        <v>50</v>
      </c>
      <c r="D19" s="34">
        <v>4</v>
      </c>
      <c r="E19" s="34">
        <f t="shared" si="0"/>
        <v>66.666666666666671</v>
      </c>
    </row>
    <row r="20" spans="1:5" ht="19.5" customHeight="1" x14ac:dyDescent="0.25">
      <c r="A20" s="31">
        <v>14</v>
      </c>
      <c r="B20" s="35"/>
      <c r="C20" s="78" t="s">
        <v>29</v>
      </c>
      <c r="D20" s="34">
        <v>2</v>
      </c>
      <c r="E20" s="34">
        <f t="shared" si="0"/>
        <v>33.333333333333336</v>
      </c>
    </row>
    <row r="21" spans="1:5" ht="19.5" customHeight="1" x14ac:dyDescent="0.25">
      <c r="A21" s="31">
        <v>15</v>
      </c>
      <c r="B21" s="35"/>
      <c r="C21" s="39" t="s">
        <v>31</v>
      </c>
      <c r="D21" s="34">
        <v>4</v>
      </c>
      <c r="E21" s="34">
        <f t="shared" si="0"/>
        <v>66.666666666666671</v>
      </c>
    </row>
    <row r="22" spans="1:5" ht="19.5" customHeight="1" x14ac:dyDescent="0.25">
      <c r="A22" s="31">
        <v>16</v>
      </c>
      <c r="B22" s="35"/>
      <c r="C22" s="39" t="s">
        <v>58</v>
      </c>
      <c r="D22" s="34">
        <v>5</v>
      </c>
      <c r="E22" s="34">
        <f t="shared" si="0"/>
        <v>83.333333333333329</v>
      </c>
    </row>
    <row r="23" spans="1:5" ht="19.5" customHeight="1" x14ac:dyDescent="0.25">
      <c r="A23" s="31">
        <v>17</v>
      </c>
      <c r="B23" s="35"/>
      <c r="C23" s="37" t="s">
        <v>52</v>
      </c>
      <c r="D23" s="34">
        <v>3</v>
      </c>
      <c r="E23" s="34">
        <f t="shared" si="0"/>
        <v>50</v>
      </c>
    </row>
    <row r="24" spans="1:5" ht="19.5" customHeight="1" x14ac:dyDescent="0.25">
      <c r="A24" s="31">
        <v>18</v>
      </c>
      <c r="B24" s="35"/>
      <c r="C24" s="37" t="s">
        <v>53</v>
      </c>
      <c r="D24" s="34">
        <v>3</v>
      </c>
      <c r="E24" s="34">
        <f t="shared" si="0"/>
        <v>50</v>
      </c>
    </row>
    <row r="25" spans="1:5" ht="19.5" customHeight="1" x14ac:dyDescent="0.25">
      <c r="A25" s="31"/>
      <c r="B25" s="35"/>
      <c r="C25" s="37"/>
      <c r="D25" s="34"/>
      <c r="E25" s="34"/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14" sqref="F14"/>
    </sheetView>
  </sheetViews>
  <sheetFormatPr defaultRowHeight="15" x14ac:dyDescent="0.25"/>
  <cols>
    <col min="1" max="1" width="5.85546875" customWidth="1"/>
    <col min="2" max="2" width="44.140625" customWidth="1"/>
    <col min="3" max="3" width="15.5703125" customWidth="1"/>
    <col min="4" max="4" width="41.85546875" customWidth="1"/>
  </cols>
  <sheetData>
    <row r="1" spans="1:4" ht="21" x14ac:dyDescent="0.25">
      <c r="A1" s="97" t="s">
        <v>38</v>
      </c>
      <c r="B1" s="97"/>
      <c r="C1" s="97"/>
      <c r="D1" s="97"/>
    </row>
    <row r="2" spans="1:4" ht="19.5" customHeight="1" x14ac:dyDescent="0.25">
      <c r="A2" s="98" t="s">
        <v>95</v>
      </c>
      <c r="B2" s="98"/>
      <c r="C2" s="98"/>
      <c r="D2" s="98"/>
    </row>
    <row r="3" spans="1:4" ht="20.25" customHeight="1" x14ac:dyDescent="0.25">
      <c r="A3" s="99" t="s">
        <v>96</v>
      </c>
      <c r="B3" s="99"/>
      <c r="C3" s="99"/>
      <c r="D3" s="99"/>
    </row>
    <row r="4" spans="1:4" ht="17.25" customHeight="1" thickBot="1" x14ac:dyDescent="0.3">
      <c r="A4" s="100"/>
      <c r="B4" s="100"/>
      <c r="C4" s="100"/>
      <c r="D4" s="100"/>
    </row>
    <row r="5" spans="1:4" ht="15" customHeight="1" x14ac:dyDescent="0.25">
      <c r="A5" s="87" t="s">
        <v>56</v>
      </c>
      <c r="B5" s="89"/>
      <c r="C5" s="90"/>
      <c r="D5" s="90"/>
    </row>
    <row r="6" spans="1:4" ht="19.5" customHeight="1" x14ac:dyDescent="0.25">
      <c r="A6" s="26" t="s">
        <v>42</v>
      </c>
      <c r="B6" s="28" t="s">
        <v>44</v>
      </c>
      <c r="C6" s="29" t="s">
        <v>97</v>
      </c>
      <c r="D6" s="30" t="s">
        <v>46</v>
      </c>
    </row>
    <row r="7" spans="1:4" ht="19.5" customHeight="1" x14ac:dyDescent="0.25">
      <c r="A7" s="31">
        <v>1</v>
      </c>
      <c r="B7" s="37" t="s">
        <v>98</v>
      </c>
      <c r="C7" s="34">
        <v>0</v>
      </c>
      <c r="D7" s="34">
        <f>C7*100/3</f>
        <v>0</v>
      </c>
    </row>
    <row r="8" spans="1:4" ht="19.5" customHeight="1" x14ac:dyDescent="0.25">
      <c r="A8" s="31">
        <v>2</v>
      </c>
      <c r="B8" s="40" t="s">
        <v>6</v>
      </c>
      <c r="C8" s="34">
        <v>3</v>
      </c>
      <c r="D8" s="34">
        <f t="shared" ref="D8:D24" si="0">C8*100/3</f>
        <v>100</v>
      </c>
    </row>
    <row r="9" spans="1:4" ht="19.5" customHeight="1" x14ac:dyDescent="0.25">
      <c r="A9" s="31">
        <v>3</v>
      </c>
      <c r="B9" s="37" t="s">
        <v>99</v>
      </c>
      <c r="C9" s="34">
        <v>1</v>
      </c>
      <c r="D9" s="79">
        <f t="shared" si="0"/>
        <v>33.333333333333336</v>
      </c>
    </row>
    <row r="10" spans="1:4" ht="19.5" customHeight="1" x14ac:dyDescent="0.25">
      <c r="A10" s="31">
        <v>4</v>
      </c>
      <c r="B10" s="37" t="s">
        <v>8</v>
      </c>
      <c r="C10" s="34">
        <v>3</v>
      </c>
      <c r="D10" s="34">
        <f t="shared" si="0"/>
        <v>100</v>
      </c>
    </row>
    <row r="11" spans="1:4" ht="19.5" customHeight="1" x14ac:dyDescent="0.25">
      <c r="A11" s="31">
        <v>5</v>
      </c>
      <c r="B11" s="37" t="s">
        <v>100</v>
      </c>
      <c r="C11" s="34">
        <v>3</v>
      </c>
      <c r="D11" s="34">
        <f t="shared" si="0"/>
        <v>100</v>
      </c>
    </row>
    <row r="12" spans="1:4" ht="19.5" customHeight="1" x14ac:dyDescent="0.25">
      <c r="A12" s="31">
        <v>6</v>
      </c>
      <c r="B12" s="37" t="s">
        <v>10</v>
      </c>
      <c r="C12" s="34">
        <v>3</v>
      </c>
      <c r="D12" s="34">
        <f t="shared" si="0"/>
        <v>100</v>
      </c>
    </row>
    <row r="13" spans="1:4" ht="19.5" customHeight="1" x14ac:dyDescent="0.25">
      <c r="A13" s="31">
        <v>7</v>
      </c>
      <c r="B13" s="37" t="s">
        <v>2</v>
      </c>
      <c r="C13" s="34">
        <v>3</v>
      </c>
      <c r="D13" s="34">
        <f t="shared" si="0"/>
        <v>100</v>
      </c>
    </row>
    <row r="14" spans="1:4" ht="19.5" customHeight="1" x14ac:dyDescent="0.25">
      <c r="A14" s="31">
        <v>8</v>
      </c>
      <c r="B14" s="39" t="s">
        <v>3</v>
      </c>
      <c r="C14" s="34">
        <v>3</v>
      </c>
      <c r="D14" s="34">
        <f t="shared" si="0"/>
        <v>100</v>
      </c>
    </row>
    <row r="15" spans="1:4" ht="19.5" customHeight="1" x14ac:dyDescent="0.25">
      <c r="A15" s="31">
        <v>9</v>
      </c>
      <c r="B15" s="80" t="s">
        <v>4</v>
      </c>
      <c r="C15" s="34">
        <v>2</v>
      </c>
      <c r="D15" s="79">
        <f t="shared" si="0"/>
        <v>66.666666666666671</v>
      </c>
    </row>
    <row r="16" spans="1:4" ht="19.5" customHeight="1" x14ac:dyDescent="0.25">
      <c r="A16" s="31">
        <v>10</v>
      </c>
      <c r="B16" s="37" t="s">
        <v>21</v>
      </c>
      <c r="C16" s="34">
        <v>2</v>
      </c>
      <c r="D16" s="79">
        <f t="shared" si="0"/>
        <v>66.666666666666671</v>
      </c>
    </row>
    <row r="17" spans="1:4" ht="19.5" customHeight="1" x14ac:dyDescent="0.25">
      <c r="A17" s="31">
        <v>11</v>
      </c>
      <c r="B17" s="37" t="s">
        <v>23</v>
      </c>
      <c r="C17" s="34">
        <v>1</v>
      </c>
      <c r="D17" s="79">
        <f t="shared" si="0"/>
        <v>33.333333333333336</v>
      </c>
    </row>
    <row r="18" spans="1:4" ht="19.5" customHeight="1" x14ac:dyDescent="0.25">
      <c r="A18" s="31">
        <v>12</v>
      </c>
      <c r="B18" s="37" t="s">
        <v>25</v>
      </c>
      <c r="C18" s="34">
        <v>2</v>
      </c>
      <c r="D18" s="79">
        <f t="shared" si="0"/>
        <v>66.666666666666671</v>
      </c>
    </row>
    <row r="19" spans="1:4" ht="19.5" customHeight="1" x14ac:dyDescent="0.25">
      <c r="A19" s="31">
        <v>13</v>
      </c>
      <c r="B19" s="39" t="s">
        <v>27</v>
      </c>
      <c r="C19" s="34">
        <v>2</v>
      </c>
      <c r="D19" s="79">
        <f t="shared" si="0"/>
        <v>66.666666666666671</v>
      </c>
    </row>
    <row r="20" spans="1:4" ht="19.5" customHeight="1" x14ac:dyDescent="0.25">
      <c r="A20" s="31">
        <v>14</v>
      </c>
      <c r="B20" s="39" t="s">
        <v>29</v>
      </c>
      <c r="C20" s="34">
        <v>1</v>
      </c>
      <c r="D20" s="79">
        <f t="shared" si="0"/>
        <v>33.333333333333336</v>
      </c>
    </row>
    <row r="21" spans="1:4" ht="19.5" customHeight="1" x14ac:dyDescent="0.25">
      <c r="A21" s="31">
        <v>15</v>
      </c>
      <c r="B21" s="39" t="s">
        <v>31</v>
      </c>
      <c r="C21" s="34">
        <v>3</v>
      </c>
      <c r="D21" s="34">
        <f t="shared" si="0"/>
        <v>100</v>
      </c>
    </row>
    <row r="22" spans="1:4" ht="19.5" customHeight="1" x14ac:dyDescent="0.25">
      <c r="A22" s="31">
        <v>16</v>
      </c>
      <c r="B22" s="39" t="s">
        <v>33</v>
      </c>
      <c r="C22" s="34">
        <v>3</v>
      </c>
      <c r="D22" s="34">
        <f t="shared" si="0"/>
        <v>100</v>
      </c>
    </row>
    <row r="23" spans="1:4" ht="19.5" customHeight="1" x14ac:dyDescent="0.25">
      <c r="A23" s="31">
        <v>17</v>
      </c>
      <c r="B23" s="37" t="s">
        <v>35</v>
      </c>
      <c r="C23" s="34">
        <v>2</v>
      </c>
      <c r="D23" s="79">
        <f>+G14</f>
        <v>0</v>
      </c>
    </row>
    <row r="24" spans="1:4" ht="19.5" customHeight="1" x14ac:dyDescent="0.25">
      <c r="A24" s="31">
        <v>18</v>
      </c>
      <c r="B24" s="37" t="s">
        <v>37</v>
      </c>
      <c r="C24" s="34">
        <v>3</v>
      </c>
      <c r="D24" s="34">
        <f t="shared" si="0"/>
        <v>100</v>
      </c>
    </row>
    <row r="25" spans="1:4" ht="19.5" customHeight="1" x14ac:dyDescent="0.25"/>
    <row r="26" spans="1:4" ht="19.5" customHeight="1" x14ac:dyDescent="0.25"/>
    <row r="27" spans="1:4" ht="19.5" customHeight="1" x14ac:dyDescent="0.25"/>
    <row r="28" spans="1:4" ht="19.5" customHeight="1" x14ac:dyDescent="0.25"/>
    <row r="29" spans="1:4" ht="19.5" customHeight="1" x14ac:dyDescent="0.25"/>
    <row r="30" spans="1:4" ht="19.5" customHeight="1" x14ac:dyDescent="0.25"/>
    <row r="31" spans="1:4" ht="19.5" customHeight="1" x14ac:dyDescent="0.25"/>
    <row r="32" spans="1:4" ht="19.5" customHeight="1" x14ac:dyDescent="0.25"/>
  </sheetData>
  <mergeCells count="6">
    <mergeCell ref="A1:D1"/>
    <mergeCell ref="A2:D2"/>
    <mergeCell ref="A3:D3"/>
    <mergeCell ref="A4:D4"/>
    <mergeCell ref="A5:B5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abSelected="1" workbookViewId="0">
      <selection activeCell="J15" sqref="J15"/>
    </sheetView>
  </sheetViews>
  <sheetFormatPr defaultRowHeight="15" x14ac:dyDescent="0.25"/>
  <cols>
    <col min="2" max="2" width="5.28515625" customWidth="1"/>
    <col min="3" max="3" width="7" customWidth="1"/>
    <col min="4" max="4" width="29.28515625" customWidth="1"/>
    <col min="5" max="5" width="11.7109375" customWidth="1"/>
    <col min="6" max="6" width="12.7109375" customWidth="1"/>
  </cols>
  <sheetData>
    <row r="1" spans="2:6" ht="21" x14ac:dyDescent="0.25">
      <c r="B1" s="97" t="s">
        <v>38</v>
      </c>
      <c r="C1" s="97"/>
      <c r="D1" s="97"/>
      <c r="E1" s="97"/>
      <c r="F1" s="97"/>
    </row>
    <row r="2" spans="2:6" ht="18.75" x14ac:dyDescent="0.25">
      <c r="B2" s="98" t="s">
        <v>101</v>
      </c>
      <c r="C2" s="98"/>
      <c r="D2" s="98"/>
      <c r="E2" s="98"/>
      <c r="F2" s="98"/>
    </row>
    <row r="3" spans="2:6" x14ac:dyDescent="0.25">
      <c r="B3" s="101" t="s">
        <v>102</v>
      </c>
      <c r="C3" s="101"/>
      <c r="D3" s="101"/>
      <c r="E3" s="101"/>
      <c r="F3" s="101"/>
    </row>
    <row r="4" spans="2:6" ht="15.75" x14ac:dyDescent="0.25">
      <c r="B4" s="102" t="s">
        <v>103</v>
      </c>
      <c r="C4" s="102"/>
      <c r="D4" s="102"/>
      <c r="E4" s="102"/>
      <c r="F4" s="102"/>
    </row>
    <row r="5" spans="2:6" ht="18.75" x14ac:dyDescent="0.25">
      <c r="B5" s="103" t="s">
        <v>104</v>
      </c>
      <c r="C5" s="103"/>
      <c r="D5" s="103"/>
      <c r="E5" s="103"/>
      <c r="F5" s="103"/>
    </row>
    <row r="6" spans="2:6" ht="16.5" thickBot="1" x14ac:dyDescent="0.3">
      <c r="B6" s="104"/>
      <c r="C6" s="104"/>
      <c r="D6" s="104"/>
      <c r="E6" s="104"/>
      <c r="F6" s="104"/>
    </row>
    <row r="7" spans="2:6" ht="15.75" x14ac:dyDescent="0.25">
      <c r="B7" s="105" t="s">
        <v>56</v>
      </c>
      <c r="C7" s="106"/>
      <c r="D7" s="107"/>
      <c r="E7" s="108" t="s">
        <v>105</v>
      </c>
      <c r="F7" s="109" t="s">
        <v>19</v>
      </c>
    </row>
    <row r="8" spans="2:6" x14ac:dyDescent="0.25">
      <c r="B8" s="110" t="s">
        <v>42</v>
      </c>
      <c r="C8" s="27" t="s">
        <v>43</v>
      </c>
      <c r="D8" s="28" t="s">
        <v>44</v>
      </c>
      <c r="E8" s="111"/>
      <c r="F8" s="112"/>
    </row>
    <row r="9" spans="2:6" ht="18.75" x14ac:dyDescent="0.25">
      <c r="B9" s="113">
        <v>1</v>
      </c>
      <c r="C9" s="114" t="s">
        <v>106</v>
      </c>
      <c r="D9" s="115" t="s">
        <v>98</v>
      </c>
      <c r="E9" s="116">
        <v>4</v>
      </c>
      <c r="F9" s="117">
        <f>E9*100/8</f>
        <v>50</v>
      </c>
    </row>
    <row r="10" spans="2:6" ht="18.75" x14ac:dyDescent="0.25">
      <c r="B10" s="113">
        <v>2</v>
      </c>
      <c r="C10" s="114" t="s">
        <v>107</v>
      </c>
      <c r="D10" s="115" t="s">
        <v>6</v>
      </c>
      <c r="E10" s="116">
        <v>4</v>
      </c>
      <c r="F10" s="117">
        <f t="shared" ref="F10:F26" si="0">E10*100/8</f>
        <v>50</v>
      </c>
    </row>
    <row r="11" spans="2:6" ht="18.75" x14ac:dyDescent="0.25">
      <c r="B11" s="113">
        <v>3</v>
      </c>
      <c r="C11" s="115" t="s">
        <v>108</v>
      </c>
      <c r="D11" s="115" t="s">
        <v>99</v>
      </c>
      <c r="E11" s="116">
        <v>5</v>
      </c>
      <c r="F11" s="117">
        <f t="shared" si="0"/>
        <v>62.5</v>
      </c>
    </row>
    <row r="12" spans="2:6" ht="18.75" x14ac:dyDescent="0.25">
      <c r="B12" s="113">
        <v>4</v>
      </c>
      <c r="C12" s="115" t="s">
        <v>109</v>
      </c>
      <c r="D12" s="115" t="s">
        <v>8</v>
      </c>
      <c r="E12" s="116">
        <v>5</v>
      </c>
      <c r="F12" s="117">
        <f t="shared" si="0"/>
        <v>62.5</v>
      </c>
    </row>
    <row r="13" spans="2:6" ht="18.75" x14ac:dyDescent="0.25">
      <c r="B13" s="113">
        <v>5</v>
      </c>
      <c r="C13" s="115" t="s">
        <v>110</v>
      </c>
      <c r="D13" s="115" t="s">
        <v>100</v>
      </c>
      <c r="E13" s="116">
        <v>8</v>
      </c>
      <c r="F13" s="117">
        <f t="shared" si="0"/>
        <v>100</v>
      </c>
    </row>
    <row r="14" spans="2:6" ht="18.75" x14ac:dyDescent="0.25">
      <c r="B14" s="113">
        <v>6</v>
      </c>
      <c r="C14" s="115" t="s">
        <v>111</v>
      </c>
      <c r="D14" s="115" t="s">
        <v>10</v>
      </c>
      <c r="E14" s="116">
        <v>7</v>
      </c>
      <c r="F14" s="117">
        <f t="shared" si="0"/>
        <v>87.5</v>
      </c>
    </row>
    <row r="15" spans="2:6" ht="18.75" x14ac:dyDescent="0.25">
      <c r="B15" s="113">
        <v>7</v>
      </c>
      <c r="C15" s="115" t="s">
        <v>112</v>
      </c>
      <c r="D15" s="115" t="s">
        <v>2</v>
      </c>
      <c r="E15" s="116">
        <v>6</v>
      </c>
      <c r="F15" s="117">
        <f t="shared" si="0"/>
        <v>75</v>
      </c>
    </row>
    <row r="16" spans="2:6" ht="18.75" x14ac:dyDescent="0.25">
      <c r="B16" s="113">
        <v>8</v>
      </c>
      <c r="C16" s="115" t="s">
        <v>113</v>
      </c>
      <c r="D16" s="115" t="s">
        <v>3</v>
      </c>
      <c r="E16" s="116">
        <v>6</v>
      </c>
      <c r="F16" s="117">
        <f t="shared" si="0"/>
        <v>75</v>
      </c>
    </row>
    <row r="17" spans="2:6" ht="18.75" x14ac:dyDescent="0.25">
      <c r="B17" s="113">
        <v>9</v>
      </c>
      <c r="C17" s="115" t="s">
        <v>114</v>
      </c>
      <c r="D17" s="115" t="s">
        <v>4</v>
      </c>
      <c r="E17" s="116">
        <v>6</v>
      </c>
      <c r="F17" s="117">
        <f t="shared" si="0"/>
        <v>75</v>
      </c>
    </row>
    <row r="18" spans="2:6" ht="18.75" x14ac:dyDescent="0.25">
      <c r="B18" s="113">
        <v>10</v>
      </c>
      <c r="C18" s="115" t="s">
        <v>20</v>
      </c>
      <c r="D18" s="115" t="s">
        <v>21</v>
      </c>
      <c r="E18" s="116">
        <v>6</v>
      </c>
      <c r="F18" s="117">
        <f t="shared" si="0"/>
        <v>75</v>
      </c>
    </row>
    <row r="19" spans="2:6" ht="18.75" x14ac:dyDescent="0.25">
      <c r="B19" s="113">
        <v>11</v>
      </c>
      <c r="C19" s="115" t="s">
        <v>22</v>
      </c>
      <c r="D19" s="115" t="s">
        <v>23</v>
      </c>
      <c r="E19" s="116">
        <v>2</v>
      </c>
      <c r="F19" s="117">
        <f t="shared" si="0"/>
        <v>25</v>
      </c>
    </row>
    <row r="20" spans="2:6" ht="18.75" x14ac:dyDescent="0.25">
      <c r="B20" s="113">
        <v>12</v>
      </c>
      <c r="C20" s="115" t="s">
        <v>24</v>
      </c>
      <c r="D20" s="115" t="s">
        <v>25</v>
      </c>
      <c r="E20" s="116">
        <v>5</v>
      </c>
      <c r="F20" s="117">
        <f t="shared" si="0"/>
        <v>62.5</v>
      </c>
    </row>
    <row r="21" spans="2:6" ht="18.75" x14ac:dyDescent="0.25">
      <c r="B21" s="113">
        <v>13</v>
      </c>
      <c r="C21" s="115" t="s">
        <v>26</v>
      </c>
      <c r="D21" s="115" t="s">
        <v>27</v>
      </c>
      <c r="E21" s="116">
        <v>3</v>
      </c>
      <c r="F21" s="117">
        <f t="shared" si="0"/>
        <v>37.5</v>
      </c>
    </row>
    <row r="22" spans="2:6" ht="18.75" x14ac:dyDescent="0.25">
      <c r="B22" s="113">
        <v>14</v>
      </c>
      <c r="C22" s="115" t="s">
        <v>28</v>
      </c>
      <c r="D22" s="115" t="s">
        <v>29</v>
      </c>
      <c r="E22" s="116">
        <v>7</v>
      </c>
      <c r="F22" s="117">
        <f t="shared" si="0"/>
        <v>87.5</v>
      </c>
    </row>
    <row r="23" spans="2:6" ht="18.75" x14ac:dyDescent="0.25">
      <c r="B23" s="113">
        <v>15</v>
      </c>
      <c r="C23" s="115" t="s">
        <v>30</v>
      </c>
      <c r="D23" s="115" t="s">
        <v>31</v>
      </c>
      <c r="E23" s="116">
        <v>5</v>
      </c>
      <c r="F23" s="117">
        <f t="shared" si="0"/>
        <v>62.5</v>
      </c>
    </row>
    <row r="24" spans="2:6" ht="18.75" x14ac:dyDescent="0.25">
      <c r="B24" s="113">
        <v>16</v>
      </c>
      <c r="C24" s="115" t="s">
        <v>32</v>
      </c>
      <c r="D24" s="115" t="s">
        <v>33</v>
      </c>
      <c r="E24" s="116">
        <v>7</v>
      </c>
      <c r="F24" s="117">
        <f t="shared" si="0"/>
        <v>87.5</v>
      </c>
    </row>
    <row r="25" spans="2:6" ht="18.75" x14ac:dyDescent="0.25">
      <c r="B25" s="113">
        <v>17</v>
      </c>
      <c r="C25" s="115" t="s">
        <v>34</v>
      </c>
      <c r="D25" s="115" t="s">
        <v>35</v>
      </c>
      <c r="E25" s="116">
        <v>6</v>
      </c>
      <c r="F25" s="117">
        <f t="shared" si="0"/>
        <v>75</v>
      </c>
    </row>
    <row r="26" spans="2:6" ht="19.5" thickBot="1" x14ac:dyDescent="0.3">
      <c r="B26" s="118">
        <v>18</v>
      </c>
      <c r="C26" s="119" t="s">
        <v>36</v>
      </c>
      <c r="D26" s="119" t="s">
        <v>37</v>
      </c>
      <c r="E26" s="120">
        <v>7</v>
      </c>
      <c r="F26" s="121">
        <f t="shared" si="0"/>
        <v>87.5</v>
      </c>
    </row>
  </sheetData>
  <mergeCells count="9">
    <mergeCell ref="B7:D7"/>
    <mergeCell ref="E7:E8"/>
    <mergeCell ref="F7:F8"/>
    <mergeCell ref="B1:F1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surgery </vt:lpstr>
      <vt:lpstr>Medicine</vt:lpstr>
      <vt:lpstr>surgery</vt:lpstr>
      <vt:lpstr>pediatrics additional</vt:lpstr>
      <vt:lpstr>community medicine</vt:lpstr>
      <vt:lpstr>surgery theory</vt:lpstr>
      <vt:lpstr>dermatology</vt:lpstr>
      <vt:lpstr>MEd theory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Siby Mareen. Varghese</cp:lastModifiedBy>
  <dcterms:created xsi:type="dcterms:W3CDTF">2019-06-05T03:46:42Z</dcterms:created>
  <dcterms:modified xsi:type="dcterms:W3CDTF">2019-10-14T08:44:01Z</dcterms:modified>
</cp:coreProperties>
</file>