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April\"/>
    </mc:Choice>
  </mc:AlternateContent>
  <bookViews>
    <workbookView xWindow="0" yWindow="0" windowWidth="21600" windowHeight="9345" activeTab="3"/>
  </bookViews>
  <sheets>
    <sheet name="Pathology" sheetId="1" r:id="rId1"/>
    <sheet name="community medicine" sheetId="2" r:id="rId2"/>
    <sheet name="Pharmacology" sheetId="3" r:id="rId3"/>
    <sheet name="Micr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4" l="1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G24" i="3" l="1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</calcChain>
</file>

<file path=xl/sharedStrings.xml><?xml version="1.0" encoding="utf-8"?>
<sst xmlns="http://schemas.openxmlformats.org/spreadsheetml/2006/main" count="198" uniqueCount="111">
  <si>
    <t>BELIEVERS CHURCH MEDICAL COLLEGE</t>
  </si>
  <si>
    <t>DEPARTMENT OF PATHOLOGY</t>
  </si>
  <si>
    <t xml:space="preserve">2016 MBBS-ADDITIONAL BATCH </t>
  </si>
  <si>
    <t>SL. NO:</t>
  </si>
  <si>
    <t>ROLL NO:</t>
  </si>
  <si>
    <t>NAME</t>
  </si>
  <si>
    <t>THEORY</t>
  </si>
  <si>
    <t>PRACTICAL</t>
  </si>
  <si>
    <t>%</t>
  </si>
  <si>
    <t>04/16</t>
  </si>
  <si>
    <t xml:space="preserve">AFSAL K </t>
  </si>
  <si>
    <t>06/16</t>
  </si>
  <si>
    <t xml:space="preserve">ALAN SAJI </t>
  </si>
  <si>
    <t>21/16</t>
  </si>
  <si>
    <t>BASIL N.P</t>
  </si>
  <si>
    <t>33/16</t>
  </si>
  <si>
    <t xml:space="preserve">HANNAH MARY SHINE </t>
  </si>
  <si>
    <t>35/16</t>
  </si>
  <si>
    <t xml:space="preserve">HARIKUMAR H </t>
  </si>
  <si>
    <t>36/16</t>
  </si>
  <si>
    <t xml:space="preserve">JANAKI PANICKER </t>
  </si>
  <si>
    <t>46/16</t>
  </si>
  <si>
    <t xml:space="preserve">KARTHIK LAL </t>
  </si>
  <si>
    <t>50/16</t>
  </si>
  <si>
    <t xml:space="preserve">LEVIN THAMBAN VARGHESE </t>
  </si>
  <si>
    <t>57/16</t>
  </si>
  <si>
    <t xml:space="preserve">MRIDULA MARIA JACOB </t>
  </si>
  <si>
    <t>58/16</t>
  </si>
  <si>
    <t xml:space="preserve">MUHAMMED IRFAN </t>
  </si>
  <si>
    <t>59/16</t>
  </si>
  <si>
    <t xml:space="preserve">MUHAMMED KAIZ </t>
  </si>
  <si>
    <t>62/16</t>
  </si>
  <si>
    <t xml:space="preserve">NAYANA ANILKUMAR </t>
  </si>
  <si>
    <t>72/16</t>
  </si>
  <si>
    <t>ROHIT GIGI</t>
  </si>
  <si>
    <t>79/16</t>
  </si>
  <si>
    <t xml:space="preserve">SANNY SARA SAMSON </t>
  </si>
  <si>
    <t>80/16</t>
  </si>
  <si>
    <t xml:space="preserve">SARA MATHEW </t>
  </si>
  <si>
    <t>83/16</t>
  </si>
  <si>
    <t xml:space="preserve">SHERIN S JOSEPH </t>
  </si>
  <si>
    <t>84/16</t>
  </si>
  <si>
    <t xml:space="preserve">SREEHARI S RISHI </t>
  </si>
  <si>
    <t>92/16</t>
  </si>
  <si>
    <t xml:space="preserve">VINAYAK V </t>
  </si>
  <si>
    <t>HOD , PATHOLOGY</t>
  </si>
  <si>
    <t>THEORY &amp; PRACTICAL MONTHLY ATTENDANCE FOR APRIL-2019</t>
  </si>
  <si>
    <t>TOTAL HOURS (6)</t>
  </si>
  <si>
    <t>TOTAL               ( 18 Hrs)</t>
  </si>
  <si>
    <t>Theory attendance sheet of 2016 Add. Batch-April. 2019</t>
  </si>
  <si>
    <t>Roll No</t>
  </si>
  <si>
    <t>Name</t>
  </si>
  <si>
    <t xml:space="preserve"> 4thSem.Th. attendance</t>
  </si>
  <si>
    <t>5th sem.th. Attendance</t>
  </si>
  <si>
    <t>Total Attendance</t>
  </si>
  <si>
    <t>Total Hrs</t>
  </si>
  <si>
    <t>Percentage</t>
  </si>
  <si>
    <t>1</t>
  </si>
  <si>
    <t>AFSAL K</t>
  </si>
  <si>
    <t>2</t>
  </si>
  <si>
    <t>ALAN SAJI</t>
  </si>
  <si>
    <t>3</t>
  </si>
  <si>
    <t>BASIL N P</t>
  </si>
  <si>
    <t>A</t>
  </si>
  <si>
    <t>4</t>
  </si>
  <si>
    <t>HANNAH MARY SHINE</t>
  </si>
  <si>
    <t>5</t>
  </si>
  <si>
    <t>HARI KUMAR H</t>
  </si>
  <si>
    <t>6</t>
  </si>
  <si>
    <t>JANAKI PANICKER</t>
  </si>
  <si>
    <t>7</t>
  </si>
  <si>
    <t>KARTHIK LAL</t>
  </si>
  <si>
    <t>8</t>
  </si>
  <si>
    <t>LEVIN THAMBAN VARGHESE</t>
  </si>
  <si>
    <t>9</t>
  </si>
  <si>
    <t>MRIDULA MARIA JACOB</t>
  </si>
  <si>
    <t>10</t>
  </si>
  <si>
    <t>MUHAMMED GAIZ</t>
  </si>
  <si>
    <t>11</t>
  </si>
  <si>
    <t>MUHAMMED IRFAN</t>
  </si>
  <si>
    <t>12</t>
  </si>
  <si>
    <t>NAYANA ANILKUMAR</t>
  </si>
  <si>
    <t>13</t>
  </si>
  <si>
    <t>ROHIT JIjI</t>
  </si>
  <si>
    <t>14</t>
  </si>
  <si>
    <t>SANNY SARA SAMSON</t>
  </si>
  <si>
    <t>15</t>
  </si>
  <si>
    <t>SARA MATHEW</t>
  </si>
  <si>
    <t>16</t>
  </si>
  <si>
    <t>SHERIN S JOSEPH</t>
  </si>
  <si>
    <t>17</t>
  </si>
  <si>
    <t>SREEHARI S RISHI</t>
  </si>
  <si>
    <t>18</t>
  </si>
  <si>
    <t>VINAYAK. V.</t>
  </si>
  <si>
    <t>DEPARTMENT OF PHARMACOLOGY</t>
  </si>
  <si>
    <t>STUDENTS ATTENDANCE (ADDITIONAL BATCH-2016)- APRIL-2019</t>
  </si>
  <si>
    <t xml:space="preserve">PRACTICALS </t>
  </si>
  <si>
    <t>TOTAL HRS-11</t>
  </si>
  <si>
    <t>TOTAL HRS-4</t>
  </si>
  <si>
    <t>HARIKUMAR H</t>
  </si>
  <si>
    <t>LEVIN THAMPAN VARGHESE</t>
  </si>
  <si>
    <t>MUHAMMED KAIZ</t>
  </si>
  <si>
    <t>VINAYAK V</t>
  </si>
  <si>
    <t>HOD</t>
  </si>
  <si>
    <t xml:space="preserve">DEPT OF PHARMACOLOGY </t>
  </si>
  <si>
    <t>DEPARTMENT OF MICROBIOLOGY</t>
  </si>
  <si>
    <t>THEORY &amp; PRACTICAL ATTENDANCE FOR APRIL - 2019</t>
  </si>
  <si>
    <t>TOTAL           (11 Hrs)</t>
  </si>
  <si>
    <t>TOTAL         (4 Hrs)</t>
  </si>
  <si>
    <t xml:space="preserve">Prof &amp; Head of Dept of Microbiology </t>
  </si>
  <si>
    <t>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</si>
</sst>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6"/>
      <color theme="1"/>
      <name val="Bookman Old Style"/>
      <family val="1"/>
    </font>
    <font>
      <sz val="16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4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b/>
      <sz val="10.5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Bookman Old Style"/>
      <family val="1"/>
    </font>
    <font>
      <b/>
      <sz val="20"/>
      <color rgb="FF000000"/>
      <name val="Bookman Old Style"/>
      <family val="1"/>
    </font>
    <font>
      <sz val="14"/>
      <color rgb="FF000000"/>
      <name val="Bookman Old Style"/>
      <family val="1"/>
    </font>
    <font>
      <b/>
      <sz val="17"/>
      <color rgb="FF000000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/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horizontal="left" indent="5"/>
    </xf>
    <xf numFmtId="0" fontId="7" fillId="0" borderId="0" xfId="0" applyFont="1" applyBorder="1" applyAlignment="1"/>
    <xf numFmtId="0" fontId="16" fillId="0" borderId="0" xfId="0" applyFont="1" applyBorder="1" applyAlignment="1"/>
    <xf numFmtId="49" fontId="19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49" fontId="19" fillId="0" borderId="17" xfId="0" applyNumberFormat="1" applyFont="1" applyBorder="1" applyAlignment="1">
      <alignment horizontal="right" wrapText="1"/>
    </xf>
    <xf numFmtId="0" fontId="20" fillId="0" borderId="13" xfId="0" applyFont="1" applyBorder="1"/>
    <xf numFmtId="0" fontId="19" fillId="0" borderId="18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3" xfId="0" applyFill="1" applyBorder="1"/>
    <xf numFmtId="0" fontId="21" fillId="0" borderId="13" xfId="0" applyFont="1" applyBorder="1" applyAlignment="1">
      <alignment wrapText="1"/>
    </xf>
    <xf numFmtId="0" fontId="17" fillId="0" borderId="13" xfId="0" applyFont="1" applyBorder="1" applyAlignment="1">
      <alignment horizontal="right"/>
    </xf>
    <xf numFmtId="49" fontId="19" fillId="0" borderId="19" xfId="0" applyNumberFormat="1" applyFont="1" applyBorder="1" applyAlignment="1">
      <alignment horizontal="right" wrapText="1"/>
    </xf>
    <xf numFmtId="0" fontId="21" fillId="0" borderId="20" xfId="0" applyFont="1" applyBorder="1" applyAlignment="1">
      <alignment wrapText="1"/>
    </xf>
    <xf numFmtId="0" fontId="19" fillId="0" borderId="21" xfId="0" applyFont="1" applyBorder="1" applyAlignment="1">
      <alignment horizontal="right" wrapText="1"/>
    </xf>
    <xf numFmtId="0" fontId="0" fillId="0" borderId="13" xfId="0" applyBorder="1"/>
    <xf numFmtId="0" fontId="24" fillId="0" borderId="13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indent="16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30" fillId="0" borderId="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left" vertical="center" wrapText="1"/>
    </xf>
    <xf numFmtId="1" fontId="32" fillId="0" borderId="3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left" vertical="center" wrapText="1"/>
    </xf>
    <xf numFmtId="1" fontId="32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1" fillId="2" borderId="13" xfId="0" applyNumberFormat="1" applyFont="1" applyFill="1" applyBorder="1" applyAlignment="1">
      <alignment horizontal="left" vertical="center" wrapText="1"/>
    </xf>
    <xf numFmtId="1" fontId="16" fillId="0" borderId="7" xfId="0" applyNumberFormat="1" applyFont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1" fontId="31" fillId="0" borderId="8" xfId="0" applyNumberFormat="1" applyFont="1" applyBorder="1" applyAlignment="1">
      <alignment horizontal="left" vertical="center" wrapText="1"/>
    </xf>
    <xf numFmtId="1" fontId="32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3" fillId="0" borderId="0" xfId="0" applyFont="1" applyBorder="1" applyAlignment="1"/>
    <xf numFmtId="0" fontId="3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15" workbookViewId="0">
      <selection activeCell="D28" sqref="D28"/>
    </sheetView>
  </sheetViews>
  <sheetFormatPr defaultRowHeight="15" x14ac:dyDescent="0.3"/>
  <cols>
    <col min="1" max="1" width="6.5703125" style="1" customWidth="1"/>
    <col min="2" max="2" width="6.28515625" style="1" customWidth="1"/>
    <col min="3" max="3" width="10.7109375" style="1" customWidth="1"/>
    <col min="4" max="4" width="30.5703125" style="1" customWidth="1"/>
    <col min="5" max="5" width="12.140625" style="1" customWidth="1"/>
    <col min="6" max="6" width="10.42578125" style="1" customWidth="1"/>
    <col min="7" max="7" width="10.140625" style="1" customWidth="1"/>
    <col min="8" max="8" width="10.5703125" style="1" customWidth="1"/>
    <col min="9" max="9" width="20.42578125" style="1" customWidth="1"/>
    <col min="10" max="16384" width="9.140625" style="1"/>
  </cols>
  <sheetData>
    <row r="1" spans="1:9" ht="26.25" x14ac:dyDescent="0.35">
      <c r="B1" s="63" t="s">
        <v>0</v>
      </c>
      <c r="C1" s="63"/>
      <c r="D1" s="63"/>
      <c r="E1" s="63"/>
      <c r="F1" s="63"/>
      <c r="G1" s="63"/>
      <c r="H1" s="63"/>
      <c r="I1" s="63"/>
    </row>
    <row r="2" spans="1:9" ht="23.25" x14ac:dyDescent="0.3">
      <c r="A2" s="2"/>
      <c r="B2" s="64" t="s">
        <v>1</v>
      </c>
      <c r="C2" s="64"/>
      <c r="D2" s="64"/>
      <c r="E2" s="64"/>
      <c r="F2" s="64"/>
      <c r="G2" s="64"/>
      <c r="H2" s="64"/>
      <c r="I2" s="64"/>
    </row>
    <row r="3" spans="1:9" ht="20.25" x14ac:dyDescent="0.3">
      <c r="A3" s="2"/>
      <c r="B3" s="65" t="s">
        <v>2</v>
      </c>
      <c r="C3" s="65"/>
      <c r="D3" s="65"/>
      <c r="E3" s="65"/>
      <c r="F3" s="65"/>
      <c r="G3" s="65"/>
      <c r="H3" s="65"/>
      <c r="I3" s="65"/>
    </row>
    <row r="4" spans="1:9" ht="18.75" thickBot="1" x14ac:dyDescent="0.35">
      <c r="A4" s="2"/>
      <c r="B4" s="66" t="s">
        <v>46</v>
      </c>
      <c r="C4" s="66"/>
      <c r="D4" s="66"/>
      <c r="E4" s="66"/>
      <c r="F4" s="66"/>
      <c r="G4" s="66"/>
      <c r="H4" s="66"/>
      <c r="I4" s="67"/>
    </row>
    <row r="5" spans="1:9" ht="16.5" thickBot="1" x14ac:dyDescent="0.35">
      <c r="B5" s="68" t="s">
        <v>3</v>
      </c>
      <c r="C5" s="70" t="s">
        <v>4</v>
      </c>
      <c r="D5" s="72" t="s">
        <v>5</v>
      </c>
      <c r="E5" s="74" t="s">
        <v>6</v>
      </c>
      <c r="F5" s="75"/>
      <c r="G5" s="76" t="s">
        <v>7</v>
      </c>
      <c r="H5" s="77"/>
      <c r="I5" s="2"/>
    </row>
    <row r="6" spans="1:9" ht="36.75" thickBot="1" x14ac:dyDescent="0.35">
      <c r="B6" s="69"/>
      <c r="C6" s="71"/>
      <c r="D6" s="73"/>
      <c r="E6" s="3" t="s">
        <v>48</v>
      </c>
      <c r="F6" s="4" t="s">
        <v>8</v>
      </c>
      <c r="G6" s="5" t="s">
        <v>47</v>
      </c>
      <c r="H6" s="6" t="s">
        <v>8</v>
      </c>
    </row>
    <row r="7" spans="1:9" ht="35.1" customHeight="1" thickBot="1" x14ac:dyDescent="0.35">
      <c r="B7" s="7">
        <v>1</v>
      </c>
      <c r="C7" s="8" t="s">
        <v>9</v>
      </c>
      <c r="D7" s="9" t="s">
        <v>10</v>
      </c>
      <c r="E7" s="10">
        <v>11</v>
      </c>
      <c r="F7" s="11">
        <f>E7/18*100</f>
        <v>61.111111111111114</v>
      </c>
      <c r="G7" s="10">
        <v>4</v>
      </c>
      <c r="H7" s="12">
        <f>G7/6*100</f>
        <v>66.666666666666657</v>
      </c>
    </row>
    <row r="8" spans="1:9" ht="35.1" customHeight="1" thickBot="1" x14ac:dyDescent="0.35">
      <c r="B8" s="13">
        <v>2</v>
      </c>
      <c r="C8" s="14" t="s">
        <v>11</v>
      </c>
      <c r="D8" s="15" t="s">
        <v>12</v>
      </c>
      <c r="E8" s="16">
        <v>14</v>
      </c>
      <c r="F8" s="11">
        <f t="shared" ref="F8:F24" si="0">E8/18*100</f>
        <v>77.777777777777786</v>
      </c>
      <c r="G8" s="16">
        <v>4</v>
      </c>
      <c r="H8" s="12">
        <f t="shared" ref="H8:H24" si="1">G8/6*100</f>
        <v>66.666666666666657</v>
      </c>
    </row>
    <row r="9" spans="1:9" ht="35.1" customHeight="1" thickBot="1" x14ac:dyDescent="0.35">
      <c r="B9" s="13">
        <v>3</v>
      </c>
      <c r="C9" s="14" t="s">
        <v>13</v>
      </c>
      <c r="D9" s="15" t="s">
        <v>14</v>
      </c>
      <c r="E9" s="16">
        <v>11</v>
      </c>
      <c r="F9" s="11">
        <f t="shared" si="0"/>
        <v>61.111111111111114</v>
      </c>
      <c r="G9" s="16">
        <v>4</v>
      </c>
      <c r="H9" s="12">
        <f t="shared" si="1"/>
        <v>66.666666666666657</v>
      </c>
    </row>
    <row r="10" spans="1:9" ht="35.1" customHeight="1" thickBot="1" x14ac:dyDescent="0.35">
      <c r="B10" s="13">
        <v>4</v>
      </c>
      <c r="C10" s="14" t="s">
        <v>15</v>
      </c>
      <c r="D10" s="15" t="s">
        <v>16</v>
      </c>
      <c r="E10" s="16">
        <v>14</v>
      </c>
      <c r="F10" s="11">
        <f t="shared" si="0"/>
        <v>77.777777777777786</v>
      </c>
      <c r="G10" s="16">
        <v>4</v>
      </c>
      <c r="H10" s="12">
        <f t="shared" si="1"/>
        <v>66.666666666666657</v>
      </c>
    </row>
    <row r="11" spans="1:9" ht="35.1" customHeight="1" thickBot="1" x14ac:dyDescent="0.35">
      <c r="B11" s="13">
        <v>5</v>
      </c>
      <c r="C11" s="14" t="s">
        <v>17</v>
      </c>
      <c r="D11" s="15" t="s">
        <v>18</v>
      </c>
      <c r="E11" s="16">
        <v>16</v>
      </c>
      <c r="F11" s="11">
        <f t="shared" si="0"/>
        <v>88.888888888888886</v>
      </c>
      <c r="G11" s="16">
        <v>6</v>
      </c>
      <c r="H11" s="12">
        <f t="shared" si="1"/>
        <v>100</v>
      </c>
    </row>
    <row r="12" spans="1:9" ht="35.1" customHeight="1" thickBot="1" x14ac:dyDescent="0.35">
      <c r="B12" s="13">
        <v>6</v>
      </c>
      <c r="C12" s="14" t="s">
        <v>19</v>
      </c>
      <c r="D12" s="17" t="s">
        <v>20</v>
      </c>
      <c r="E12" s="16">
        <v>16</v>
      </c>
      <c r="F12" s="11">
        <f t="shared" si="0"/>
        <v>88.888888888888886</v>
      </c>
      <c r="G12" s="16">
        <v>4</v>
      </c>
      <c r="H12" s="12">
        <f t="shared" si="1"/>
        <v>66.666666666666657</v>
      </c>
    </row>
    <row r="13" spans="1:9" ht="35.1" customHeight="1" thickBot="1" x14ac:dyDescent="0.35">
      <c r="B13" s="13">
        <v>7</v>
      </c>
      <c r="C13" s="14" t="s">
        <v>21</v>
      </c>
      <c r="D13" s="15" t="s">
        <v>22</v>
      </c>
      <c r="E13" s="16">
        <v>15</v>
      </c>
      <c r="F13" s="11">
        <f t="shared" si="0"/>
        <v>83.333333333333343</v>
      </c>
      <c r="G13" s="16">
        <v>6</v>
      </c>
      <c r="H13" s="12">
        <f t="shared" si="1"/>
        <v>100</v>
      </c>
    </row>
    <row r="14" spans="1:9" ht="35.1" customHeight="1" thickBot="1" x14ac:dyDescent="0.35">
      <c r="B14" s="13">
        <v>8</v>
      </c>
      <c r="C14" s="14" t="s">
        <v>23</v>
      </c>
      <c r="D14" s="18" t="s">
        <v>24</v>
      </c>
      <c r="E14" s="16">
        <v>17</v>
      </c>
      <c r="F14" s="11">
        <f t="shared" si="0"/>
        <v>94.444444444444443</v>
      </c>
      <c r="G14" s="16">
        <v>4</v>
      </c>
      <c r="H14" s="12">
        <f t="shared" si="1"/>
        <v>66.666666666666657</v>
      </c>
    </row>
    <row r="15" spans="1:9" ht="35.1" customHeight="1" thickBot="1" x14ac:dyDescent="0.35">
      <c r="B15" s="13">
        <v>9</v>
      </c>
      <c r="C15" s="14" t="s">
        <v>25</v>
      </c>
      <c r="D15" s="15" t="s">
        <v>26</v>
      </c>
      <c r="E15" s="16">
        <v>14</v>
      </c>
      <c r="F15" s="11">
        <f t="shared" si="0"/>
        <v>77.777777777777786</v>
      </c>
      <c r="G15" s="16">
        <v>4</v>
      </c>
      <c r="H15" s="12">
        <f t="shared" si="1"/>
        <v>66.666666666666657</v>
      </c>
    </row>
    <row r="16" spans="1:9" ht="35.1" customHeight="1" thickBot="1" x14ac:dyDescent="0.35">
      <c r="B16" s="13">
        <v>10</v>
      </c>
      <c r="C16" s="14" t="s">
        <v>27</v>
      </c>
      <c r="D16" s="15" t="s">
        <v>28</v>
      </c>
      <c r="E16" s="16">
        <v>13</v>
      </c>
      <c r="F16" s="11">
        <f t="shared" si="0"/>
        <v>72.222222222222214</v>
      </c>
      <c r="G16" s="16">
        <v>4</v>
      </c>
      <c r="H16" s="12">
        <f t="shared" si="1"/>
        <v>66.666666666666657</v>
      </c>
    </row>
    <row r="17" spans="2:8" ht="35.1" customHeight="1" thickBot="1" x14ac:dyDescent="0.35">
      <c r="B17" s="13">
        <v>11</v>
      </c>
      <c r="C17" s="14" t="s">
        <v>29</v>
      </c>
      <c r="D17" s="15" t="s">
        <v>30</v>
      </c>
      <c r="E17" s="16">
        <v>15</v>
      </c>
      <c r="F17" s="11">
        <f t="shared" si="0"/>
        <v>83.333333333333343</v>
      </c>
      <c r="G17" s="16">
        <v>4</v>
      </c>
      <c r="H17" s="12">
        <f t="shared" si="1"/>
        <v>66.666666666666657</v>
      </c>
    </row>
    <row r="18" spans="2:8" ht="35.1" customHeight="1" thickBot="1" x14ac:dyDescent="0.35">
      <c r="B18" s="13">
        <v>12</v>
      </c>
      <c r="C18" s="14" t="s">
        <v>31</v>
      </c>
      <c r="D18" s="15" t="s">
        <v>32</v>
      </c>
      <c r="E18" s="16">
        <v>13</v>
      </c>
      <c r="F18" s="11">
        <f t="shared" si="0"/>
        <v>72.222222222222214</v>
      </c>
      <c r="G18" s="16">
        <v>4</v>
      </c>
      <c r="H18" s="12">
        <f t="shared" si="1"/>
        <v>66.666666666666657</v>
      </c>
    </row>
    <row r="19" spans="2:8" ht="35.1" customHeight="1" thickBot="1" x14ac:dyDescent="0.35">
      <c r="B19" s="13">
        <v>13</v>
      </c>
      <c r="C19" s="14" t="s">
        <v>33</v>
      </c>
      <c r="D19" s="15" t="s">
        <v>34</v>
      </c>
      <c r="E19" s="16">
        <v>17</v>
      </c>
      <c r="F19" s="11">
        <f t="shared" si="0"/>
        <v>94.444444444444443</v>
      </c>
      <c r="G19" s="16">
        <v>6</v>
      </c>
      <c r="H19" s="12">
        <f t="shared" si="1"/>
        <v>100</v>
      </c>
    </row>
    <row r="20" spans="2:8" ht="35.1" customHeight="1" thickBot="1" x14ac:dyDescent="0.35">
      <c r="B20" s="13">
        <v>14</v>
      </c>
      <c r="C20" s="14" t="s">
        <v>35</v>
      </c>
      <c r="D20" s="15" t="s">
        <v>36</v>
      </c>
      <c r="E20" s="16">
        <v>10</v>
      </c>
      <c r="F20" s="11">
        <f t="shared" si="0"/>
        <v>55.555555555555557</v>
      </c>
      <c r="G20" s="16">
        <v>2</v>
      </c>
      <c r="H20" s="12">
        <f t="shared" si="1"/>
        <v>33.333333333333329</v>
      </c>
    </row>
    <row r="21" spans="2:8" ht="35.1" customHeight="1" thickBot="1" x14ac:dyDescent="0.35">
      <c r="B21" s="13">
        <v>15</v>
      </c>
      <c r="C21" s="14" t="s">
        <v>37</v>
      </c>
      <c r="D21" s="15" t="s">
        <v>38</v>
      </c>
      <c r="E21" s="16">
        <v>15</v>
      </c>
      <c r="F21" s="11">
        <f t="shared" si="0"/>
        <v>83.333333333333343</v>
      </c>
      <c r="G21" s="16">
        <v>4</v>
      </c>
      <c r="H21" s="12">
        <f t="shared" si="1"/>
        <v>66.666666666666657</v>
      </c>
    </row>
    <row r="22" spans="2:8" ht="35.1" customHeight="1" thickBot="1" x14ac:dyDescent="0.35">
      <c r="B22" s="13">
        <v>16</v>
      </c>
      <c r="C22" s="14" t="s">
        <v>39</v>
      </c>
      <c r="D22" s="15" t="s">
        <v>40</v>
      </c>
      <c r="E22" s="16">
        <v>14</v>
      </c>
      <c r="F22" s="11">
        <f t="shared" si="0"/>
        <v>77.777777777777786</v>
      </c>
      <c r="G22" s="16">
        <v>6</v>
      </c>
      <c r="H22" s="12">
        <f t="shared" si="1"/>
        <v>100</v>
      </c>
    </row>
    <row r="23" spans="2:8" ht="35.1" customHeight="1" thickBot="1" x14ac:dyDescent="0.35">
      <c r="B23" s="13">
        <v>17</v>
      </c>
      <c r="C23" s="14" t="s">
        <v>41</v>
      </c>
      <c r="D23" s="15" t="s">
        <v>42</v>
      </c>
      <c r="E23" s="16">
        <v>15</v>
      </c>
      <c r="F23" s="11">
        <f t="shared" si="0"/>
        <v>83.333333333333343</v>
      </c>
      <c r="G23" s="16">
        <v>6</v>
      </c>
      <c r="H23" s="12">
        <f t="shared" si="1"/>
        <v>100</v>
      </c>
    </row>
    <row r="24" spans="2:8" ht="35.1" customHeight="1" thickBot="1" x14ac:dyDescent="0.35">
      <c r="B24" s="19">
        <v>18</v>
      </c>
      <c r="C24" s="20" t="s">
        <v>43</v>
      </c>
      <c r="D24" s="21" t="s">
        <v>44</v>
      </c>
      <c r="E24" s="22">
        <v>12</v>
      </c>
      <c r="F24" s="11">
        <f t="shared" si="0"/>
        <v>66.666666666666657</v>
      </c>
      <c r="G24" s="22">
        <v>4</v>
      </c>
      <c r="H24" s="12">
        <f t="shared" si="1"/>
        <v>66.666666666666657</v>
      </c>
    </row>
    <row r="25" spans="2:8" ht="16.5" x14ac:dyDescent="0.3">
      <c r="B25" s="23"/>
      <c r="C25" s="24"/>
      <c r="D25" s="25"/>
      <c r="E25" s="23"/>
      <c r="F25" s="26"/>
    </row>
    <row r="26" spans="2:8" ht="15.75" x14ac:dyDescent="0.3">
      <c r="B26" s="27"/>
      <c r="C26" s="28"/>
      <c r="D26" s="25"/>
      <c r="E26" s="23"/>
      <c r="F26" s="26"/>
    </row>
    <row r="27" spans="2:8" ht="16.5" x14ac:dyDescent="0.3">
      <c r="B27" s="29"/>
      <c r="C27" s="29" t="s">
        <v>45</v>
      </c>
      <c r="D27" s="25"/>
      <c r="E27" s="30"/>
      <c r="F27" s="31"/>
    </row>
    <row r="28" spans="2:8" ht="18.75" x14ac:dyDescent="0.3">
      <c r="B28" s="32"/>
      <c r="C28" s="32"/>
      <c r="D28" s="32"/>
    </row>
  </sheetData>
  <mergeCells count="9">
    <mergeCell ref="B1:I1"/>
    <mergeCell ref="B2:I2"/>
    <mergeCell ref="B3:I3"/>
    <mergeCell ref="B4:I4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scale="7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8" sqref="J18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1" spans="1:8" x14ac:dyDescent="0.25">
      <c r="A1" s="78" t="s">
        <v>49</v>
      </c>
      <c r="B1" s="78"/>
      <c r="C1" s="78"/>
      <c r="D1" s="78"/>
      <c r="E1" s="78"/>
      <c r="F1" s="78"/>
      <c r="G1" s="78"/>
      <c r="H1" s="78"/>
    </row>
    <row r="2" spans="1:8" ht="45.75" thickBot="1" x14ac:dyDescent="0.3">
      <c r="A2" s="33" t="s">
        <v>50</v>
      </c>
      <c r="B2" s="34" t="s">
        <v>51</v>
      </c>
      <c r="C2" s="35"/>
      <c r="D2" s="36" t="s">
        <v>52</v>
      </c>
      <c r="E2" s="36" t="s">
        <v>53</v>
      </c>
      <c r="F2" s="36" t="s">
        <v>54</v>
      </c>
      <c r="G2" s="37" t="s">
        <v>55</v>
      </c>
      <c r="H2" s="37" t="s">
        <v>56</v>
      </c>
    </row>
    <row r="3" spans="1:8" ht="15.75" thickBot="1" x14ac:dyDescent="0.3">
      <c r="A3" s="38" t="s">
        <v>57</v>
      </c>
      <c r="B3" s="39" t="s">
        <v>58</v>
      </c>
      <c r="C3" s="40"/>
      <c r="D3" s="41">
        <v>3</v>
      </c>
      <c r="E3" s="41">
        <v>2</v>
      </c>
      <c r="F3" s="41">
        <v>5</v>
      </c>
      <c r="G3" s="42">
        <v>6</v>
      </c>
      <c r="H3" s="42">
        <v>83</v>
      </c>
    </row>
    <row r="4" spans="1:8" ht="15.75" thickBot="1" x14ac:dyDescent="0.3">
      <c r="A4" s="38" t="s">
        <v>59</v>
      </c>
      <c r="B4" s="43" t="s">
        <v>60</v>
      </c>
      <c r="C4" s="40"/>
      <c r="D4" s="41">
        <v>3</v>
      </c>
      <c r="E4" s="41">
        <v>1</v>
      </c>
      <c r="F4" s="41">
        <v>4</v>
      </c>
      <c r="G4" s="42">
        <v>6</v>
      </c>
      <c r="H4" s="42">
        <v>67</v>
      </c>
    </row>
    <row r="5" spans="1:8" ht="15.75" thickBot="1" x14ac:dyDescent="0.3">
      <c r="A5" s="38" t="s">
        <v>61</v>
      </c>
      <c r="B5" s="39" t="s">
        <v>62</v>
      </c>
      <c r="C5" s="40"/>
      <c r="D5" s="41">
        <v>3</v>
      </c>
      <c r="E5" s="44" t="s">
        <v>63</v>
      </c>
      <c r="F5" s="41">
        <v>3</v>
      </c>
      <c r="G5" s="42">
        <v>6</v>
      </c>
      <c r="H5" s="42">
        <v>50</v>
      </c>
    </row>
    <row r="6" spans="1:8" ht="15.75" thickBot="1" x14ac:dyDescent="0.3">
      <c r="A6" s="38" t="s">
        <v>64</v>
      </c>
      <c r="B6" s="43" t="s">
        <v>65</v>
      </c>
      <c r="C6" s="40"/>
      <c r="D6" s="41">
        <v>3</v>
      </c>
      <c r="E6" s="41">
        <v>1</v>
      </c>
      <c r="F6" s="41">
        <v>4</v>
      </c>
      <c r="G6" s="42">
        <v>6</v>
      </c>
      <c r="H6" s="42">
        <v>67</v>
      </c>
    </row>
    <row r="7" spans="1:8" ht="15.75" thickBot="1" x14ac:dyDescent="0.3">
      <c r="A7" s="38" t="s">
        <v>66</v>
      </c>
      <c r="B7" s="39" t="s">
        <v>67</v>
      </c>
      <c r="C7" s="40"/>
      <c r="D7" s="41">
        <v>3</v>
      </c>
      <c r="E7" s="41">
        <v>3</v>
      </c>
      <c r="F7" s="41">
        <v>6</v>
      </c>
      <c r="G7" s="42">
        <v>6</v>
      </c>
      <c r="H7" s="42">
        <v>100</v>
      </c>
    </row>
    <row r="8" spans="1:8" ht="15.75" thickBot="1" x14ac:dyDescent="0.3">
      <c r="A8" s="38" t="s">
        <v>68</v>
      </c>
      <c r="B8" s="39" t="s">
        <v>69</v>
      </c>
      <c r="C8" s="40"/>
      <c r="D8" s="41">
        <v>3</v>
      </c>
      <c r="E8" s="41">
        <v>3</v>
      </c>
      <c r="F8" s="41">
        <v>6</v>
      </c>
      <c r="G8" s="42">
        <v>6</v>
      </c>
      <c r="H8" s="42">
        <v>100</v>
      </c>
    </row>
    <row r="9" spans="1:8" ht="15.75" thickBot="1" x14ac:dyDescent="0.3">
      <c r="A9" s="38" t="s">
        <v>70</v>
      </c>
      <c r="B9" s="39" t="s">
        <v>71</v>
      </c>
      <c r="C9" s="40"/>
      <c r="D9" s="41">
        <v>3</v>
      </c>
      <c r="E9" s="41">
        <v>1</v>
      </c>
      <c r="F9" s="41">
        <v>4</v>
      </c>
      <c r="G9" s="42">
        <v>6</v>
      </c>
      <c r="H9" s="42">
        <v>67</v>
      </c>
    </row>
    <row r="10" spans="1:8" ht="15.75" thickBot="1" x14ac:dyDescent="0.3">
      <c r="A10" s="38" t="s">
        <v>72</v>
      </c>
      <c r="B10" s="39" t="s">
        <v>73</v>
      </c>
      <c r="C10" s="40"/>
      <c r="D10" s="41">
        <v>3</v>
      </c>
      <c r="E10" s="44" t="s">
        <v>63</v>
      </c>
      <c r="F10" s="41">
        <v>3</v>
      </c>
      <c r="G10" s="42">
        <v>6</v>
      </c>
      <c r="H10" s="42">
        <v>50</v>
      </c>
    </row>
    <row r="11" spans="1:8" ht="15.75" thickBot="1" x14ac:dyDescent="0.3">
      <c r="A11" s="38" t="s">
        <v>74</v>
      </c>
      <c r="B11" s="39" t="s">
        <v>75</v>
      </c>
      <c r="C11" s="40"/>
      <c r="D11" s="41">
        <v>3</v>
      </c>
      <c r="E11" s="41">
        <v>2</v>
      </c>
      <c r="F11" s="41">
        <v>5</v>
      </c>
      <c r="G11" s="42">
        <v>6</v>
      </c>
      <c r="H11" s="42">
        <v>83</v>
      </c>
    </row>
    <row r="12" spans="1:8" ht="15.75" thickBot="1" x14ac:dyDescent="0.3">
      <c r="A12" s="38" t="s">
        <v>76</v>
      </c>
      <c r="B12" s="39" t="s">
        <v>77</v>
      </c>
      <c r="C12" s="40"/>
      <c r="D12" s="41">
        <v>3</v>
      </c>
      <c r="E12" s="41">
        <v>2</v>
      </c>
      <c r="F12" s="41">
        <v>5</v>
      </c>
      <c r="G12" s="42">
        <v>6</v>
      </c>
      <c r="H12" s="42">
        <v>83</v>
      </c>
    </row>
    <row r="13" spans="1:8" ht="15.75" thickBot="1" x14ac:dyDescent="0.3">
      <c r="A13" s="38" t="s">
        <v>78</v>
      </c>
      <c r="B13" s="39" t="s">
        <v>79</v>
      </c>
      <c r="C13" s="40"/>
      <c r="D13" s="41">
        <v>3</v>
      </c>
      <c r="E13" s="44" t="s">
        <v>63</v>
      </c>
      <c r="F13" s="41">
        <v>3</v>
      </c>
      <c r="G13" s="42">
        <v>6</v>
      </c>
      <c r="H13" s="42">
        <v>50</v>
      </c>
    </row>
    <row r="14" spans="1:8" ht="15.75" thickBot="1" x14ac:dyDescent="0.3">
      <c r="A14" s="38" t="s">
        <v>80</v>
      </c>
      <c r="B14" s="39" t="s">
        <v>81</v>
      </c>
      <c r="C14" s="40"/>
      <c r="D14" s="41">
        <v>3</v>
      </c>
      <c r="E14" s="41">
        <v>1</v>
      </c>
      <c r="F14" s="41">
        <v>4</v>
      </c>
      <c r="G14" s="42">
        <v>6</v>
      </c>
      <c r="H14" s="42">
        <v>67</v>
      </c>
    </row>
    <row r="15" spans="1:8" ht="15.75" thickBot="1" x14ac:dyDescent="0.3">
      <c r="A15" s="38" t="s">
        <v>82</v>
      </c>
      <c r="B15" s="39" t="s">
        <v>83</v>
      </c>
      <c r="C15" s="40"/>
      <c r="D15" s="41">
        <v>3</v>
      </c>
      <c r="E15" s="44" t="s">
        <v>63</v>
      </c>
      <c r="F15" s="41">
        <v>3</v>
      </c>
      <c r="G15" s="42">
        <v>6</v>
      </c>
      <c r="H15" s="42">
        <v>50</v>
      </c>
    </row>
    <row r="16" spans="1:8" ht="15.75" thickBot="1" x14ac:dyDescent="0.3">
      <c r="A16" s="38" t="s">
        <v>84</v>
      </c>
      <c r="B16" s="43" t="s">
        <v>85</v>
      </c>
      <c r="C16" s="40"/>
      <c r="D16" s="41">
        <v>3</v>
      </c>
      <c r="E16" s="41">
        <v>2</v>
      </c>
      <c r="F16" s="41">
        <v>5</v>
      </c>
      <c r="G16" s="42">
        <v>6</v>
      </c>
      <c r="H16" s="42">
        <v>83</v>
      </c>
    </row>
    <row r="17" spans="1:8" ht="15.75" thickBot="1" x14ac:dyDescent="0.3">
      <c r="A17" s="38" t="s">
        <v>86</v>
      </c>
      <c r="B17" s="39" t="s">
        <v>87</v>
      </c>
      <c r="C17" s="40"/>
      <c r="D17" s="41">
        <v>3</v>
      </c>
      <c r="E17" s="41">
        <v>3</v>
      </c>
      <c r="F17" s="41">
        <v>6</v>
      </c>
      <c r="G17" s="42">
        <v>6</v>
      </c>
      <c r="H17" s="42">
        <v>100</v>
      </c>
    </row>
    <row r="18" spans="1:8" ht="15.75" thickBot="1" x14ac:dyDescent="0.3">
      <c r="A18" s="38" t="s">
        <v>88</v>
      </c>
      <c r="B18" s="39" t="s">
        <v>89</v>
      </c>
      <c r="C18" s="40"/>
      <c r="D18" s="41">
        <v>3</v>
      </c>
      <c r="E18" s="41">
        <v>2</v>
      </c>
      <c r="F18" s="41">
        <v>5</v>
      </c>
      <c r="G18" s="42">
        <v>6</v>
      </c>
      <c r="H18" s="42">
        <v>83</v>
      </c>
    </row>
    <row r="19" spans="1:8" ht="15.75" thickBot="1" x14ac:dyDescent="0.3">
      <c r="A19" s="38" t="s">
        <v>90</v>
      </c>
      <c r="B19" s="43" t="s">
        <v>91</v>
      </c>
      <c r="C19" s="40"/>
      <c r="D19" s="41">
        <v>3</v>
      </c>
      <c r="E19" s="41">
        <v>3</v>
      </c>
      <c r="F19" s="41">
        <v>6</v>
      </c>
      <c r="G19" s="42">
        <v>6</v>
      </c>
      <c r="H19" s="42">
        <v>100</v>
      </c>
    </row>
    <row r="20" spans="1:8" ht="15.75" thickBot="1" x14ac:dyDescent="0.3">
      <c r="A20" s="38" t="s">
        <v>92</v>
      </c>
      <c r="B20" s="39" t="s">
        <v>93</v>
      </c>
      <c r="C20" s="40"/>
      <c r="D20" s="41">
        <v>3</v>
      </c>
      <c r="E20" s="41">
        <v>3</v>
      </c>
      <c r="F20" s="41">
        <v>6</v>
      </c>
      <c r="G20" s="42">
        <v>6</v>
      </c>
      <c r="H20" s="42">
        <v>100</v>
      </c>
    </row>
    <row r="21" spans="1:8" ht="15.75" thickBot="1" x14ac:dyDescent="0.3">
      <c r="A21" s="45"/>
      <c r="B21" s="46"/>
      <c r="C21" s="47"/>
      <c r="D21" s="48"/>
      <c r="E21" s="48"/>
      <c r="F21" s="42"/>
      <c r="G21" s="42"/>
      <c r="H21" s="42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15" sqref="L15"/>
    </sheetView>
  </sheetViews>
  <sheetFormatPr defaultRowHeight="15" x14ac:dyDescent="0.25"/>
  <cols>
    <col min="1" max="1" width="6.28515625" customWidth="1"/>
    <col min="2" max="2" width="6.5703125" customWidth="1"/>
    <col min="3" max="3" width="25.5703125" customWidth="1"/>
    <col min="5" max="5" width="10.140625" customWidth="1"/>
    <col min="7" max="7" width="14.140625" customWidth="1"/>
  </cols>
  <sheetData>
    <row r="1" spans="1:7" x14ac:dyDescent="0.25">
      <c r="A1" s="81"/>
      <c r="B1" s="81"/>
      <c r="C1" s="81"/>
      <c r="D1" s="81"/>
      <c r="E1" s="81"/>
      <c r="F1" s="81"/>
      <c r="G1" s="81"/>
    </row>
    <row r="2" spans="1:7" x14ac:dyDescent="0.25">
      <c r="A2" s="81" t="s">
        <v>94</v>
      </c>
      <c r="B2" s="81"/>
      <c r="C2" s="81"/>
      <c r="D2" s="81"/>
      <c r="E2" s="81"/>
      <c r="F2" s="81"/>
      <c r="G2" s="81"/>
    </row>
    <row r="3" spans="1:7" x14ac:dyDescent="0.25">
      <c r="A3" s="82" t="s">
        <v>95</v>
      </c>
      <c r="B3" s="82"/>
      <c r="C3" s="82"/>
      <c r="D3" s="82"/>
      <c r="E3" s="82"/>
      <c r="F3" s="82"/>
      <c r="G3" s="82"/>
    </row>
    <row r="4" spans="1:7" x14ac:dyDescent="0.25">
      <c r="A4" s="83" t="s">
        <v>3</v>
      </c>
      <c r="B4" s="83" t="s">
        <v>4</v>
      </c>
      <c r="C4" s="84" t="s">
        <v>5</v>
      </c>
      <c r="D4" s="84" t="s">
        <v>6</v>
      </c>
      <c r="E4" s="84"/>
      <c r="F4" s="84" t="s">
        <v>96</v>
      </c>
      <c r="G4" s="84"/>
    </row>
    <row r="5" spans="1:7" x14ac:dyDescent="0.25">
      <c r="A5" s="83"/>
      <c r="B5" s="83"/>
      <c r="C5" s="84"/>
      <c r="D5" s="79" t="s">
        <v>97</v>
      </c>
      <c r="E5" s="79" t="s">
        <v>8</v>
      </c>
      <c r="F5" s="79" t="s">
        <v>98</v>
      </c>
      <c r="G5" s="79" t="s">
        <v>8</v>
      </c>
    </row>
    <row r="6" spans="1:7" x14ac:dyDescent="0.25">
      <c r="A6" s="83"/>
      <c r="B6" s="83"/>
      <c r="C6" s="84"/>
      <c r="D6" s="79"/>
      <c r="E6" s="79"/>
      <c r="F6" s="79"/>
      <c r="G6" s="79"/>
    </row>
    <row r="7" spans="1:7" ht="18.75" x14ac:dyDescent="0.25">
      <c r="A7" s="49">
        <v>1</v>
      </c>
      <c r="B7" s="50" t="s">
        <v>9</v>
      </c>
      <c r="C7" s="51" t="s">
        <v>58</v>
      </c>
      <c r="D7" s="52">
        <v>6</v>
      </c>
      <c r="E7" s="53">
        <f>D7/11*100</f>
        <v>54.54545454545454</v>
      </c>
      <c r="F7" s="52">
        <v>4</v>
      </c>
      <c r="G7" s="54">
        <f>F7/4*100</f>
        <v>100</v>
      </c>
    </row>
    <row r="8" spans="1:7" ht="18.75" x14ac:dyDescent="0.25">
      <c r="A8" s="49">
        <v>2</v>
      </c>
      <c r="B8" s="50" t="s">
        <v>11</v>
      </c>
      <c r="C8" s="55" t="s">
        <v>12</v>
      </c>
      <c r="D8" s="52">
        <v>7</v>
      </c>
      <c r="E8" s="53">
        <f t="shared" ref="E8:E24" si="0">D8/11*100</f>
        <v>63.636363636363633</v>
      </c>
      <c r="F8" s="52">
        <v>4</v>
      </c>
      <c r="G8" s="54">
        <f t="shared" ref="G8:G24" si="1">F8/4*100</f>
        <v>100</v>
      </c>
    </row>
    <row r="9" spans="1:7" ht="18.75" x14ac:dyDescent="0.25">
      <c r="A9" s="49">
        <v>3</v>
      </c>
      <c r="B9" s="50" t="s">
        <v>13</v>
      </c>
      <c r="C9" s="51" t="s">
        <v>62</v>
      </c>
      <c r="D9" s="52">
        <v>8</v>
      </c>
      <c r="E9" s="53">
        <f t="shared" si="0"/>
        <v>72.727272727272734</v>
      </c>
      <c r="F9" s="52">
        <v>4</v>
      </c>
      <c r="G9" s="54">
        <f t="shared" si="1"/>
        <v>100</v>
      </c>
    </row>
    <row r="10" spans="1:7" ht="18.75" x14ac:dyDescent="0.25">
      <c r="A10" s="49">
        <v>4</v>
      </c>
      <c r="B10" s="50" t="s">
        <v>15</v>
      </c>
      <c r="C10" s="51" t="s">
        <v>16</v>
      </c>
      <c r="D10" s="52">
        <v>9</v>
      </c>
      <c r="E10" s="53">
        <f t="shared" si="0"/>
        <v>81.818181818181827</v>
      </c>
      <c r="F10" s="52">
        <v>4</v>
      </c>
      <c r="G10" s="54">
        <f t="shared" si="1"/>
        <v>100</v>
      </c>
    </row>
    <row r="11" spans="1:7" ht="18.75" x14ac:dyDescent="0.25">
      <c r="A11" s="49">
        <v>5</v>
      </c>
      <c r="B11" s="50" t="s">
        <v>17</v>
      </c>
      <c r="C11" s="51" t="s">
        <v>99</v>
      </c>
      <c r="D11" s="52">
        <v>10</v>
      </c>
      <c r="E11" s="53">
        <f t="shared" si="0"/>
        <v>90.909090909090907</v>
      </c>
      <c r="F11" s="52">
        <v>4</v>
      </c>
      <c r="G11" s="54">
        <f t="shared" si="1"/>
        <v>100</v>
      </c>
    </row>
    <row r="12" spans="1:7" ht="18.75" x14ac:dyDescent="0.25">
      <c r="A12" s="49">
        <v>6</v>
      </c>
      <c r="B12" s="50" t="s">
        <v>19</v>
      </c>
      <c r="C12" s="51" t="s">
        <v>69</v>
      </c>
      <c r="D12" s="52">
        <v>10</v>
      </c>
      <c r="E12" s="53">
        <f t="shared" si="0"/>
        <v>90.909090909090907</v>
      </c>
      <c r="F12" s="52">
        <v>4</v>
      </c>
      <c r="G12" s="54">
        <f t="shared" si="1"/>
        <v>100</v>
      </c>
    </row>
    <row r="13" spans="1:7" ht="18.75" x14ac:dyDescent="0.25">
      <c r="A13" s="49">
        <v>7</v>
      </c>
      <c r="B13" s="50" t="s">
        <v>21</v>
      </c>
      <c r="C13" s="51" t="s">
        <v>22</v>
      </c>
      <c r="D13" s="52">
        <v>7</v>
      </c>
      <c r="E13" s="53">
        <f t="shared" si="0"/>
        <v>63.636363636363633</v>
      </c>
      <c r="F13" s="52">
        <v>4</v>
      </c>
      <c r="G13" s="54">
        <f t="shared" si="1"/>
        <v>100</v>
      </c>
    </row>
    <row r="14" spans="1:7" ht="30" x14ac:dyDescent="0.25">
      <c r="A14" s="49">
        <v>8</v>
      </c>
      <c r="B14" s="50" t="s">
        <v>23</v>
      </c>
      <c r="C14" s="56" t="s">
        <v>100</v>
      </c>
      <c r="D14" s="52">
        <v>7</v>
      </c>
      <c r="E14" s="53">
        <f t="shared" si="0"/>
        <v>63.636363636363633</v>
      </c>
      <c r="F14" s="52">
        <v>4</v>
      </c>
      <c r="G14" s="54">
        <f t="shared" si="1"/>
        <v>100</v>
      </c>
    </row>
    <row r="15" spans="1:7" ht="18.75" x14ac:dyDescent="0.25">
      <c r="A15" s="49">
        <v>9</v>
      </c>
      <c r="B15" s="50" t="s">
        <v>25</v>
      </c>
      <c r="C15" s="57" t="s">
        <v>75</v>
      </c>
      <c r="D15" s="52">
        <v>10</v>
      </c>
      <c r="E15" s="53">
        <f t="shared" si="0"/>
        <v>90.909090909090907</v>
      </c>
      <c r="F15" s="52">
        <v>4</v>
      </c>
      <c r="G15" s="54">
        <f t="shared" si="1"/>
        <v>100</v>
      </c>
    </row>
    <row r="16" spans="1:7" ht="18.75" x14ac:dyDescent="0.25">
      <c r="A16" s="49">
        <v>10</v>
      </c>
      <c r="B16" s="50" t="s">
        <v>27</v>
      </c>
      <c r="C16" s="51" t="s">
        <v>28</v>
      </c>
      <c r="D16" s="52">
        <v>9</v>
      </c>
      <c r="E16" s="53">
        <f t="shared" si="0"/>
        <v>81.818181818181827</v>
      </c>
      <c r="F16" s="52">
        <v>4</v>
      </c>
      <c r="G16" s="54">
        <f t="shared" si="1"/>
        <v>100</v>
      </c>
    </row>
    <row r="17" spans="1:8" ht="18.75" x14ac:dyDescent="0.25">
      <c r="A17" s="49">
        <v>11</v>
      </c>
      <c r="B17" s="50" t="s">
        <v>29</v>
      </c>
      <c r="C17" s="51" t="s">
        <v>101</v>
      </c>
      <c r="D17" s="52">
        <v>5</v>
      </c>
      <c r="E17" s="53">
        <f t="shared" si="0"/>
        <v>45.454545454545453</v>
      </c>
      <c r="F17" s="52">
        <v>4</v>
      </c>
      <c r="G17" s="54">
        <f t="shared" si="1"/>
        <v>100</v>
      </c>
    </row>
    <row r="18" spans="1:8" ht="18.75" x14ac:dyDescent="0.25">
      <c r="A18" s="49">
        <v>12</v>
      </c>
      <c r="B18" s="50" t="s">
        <v>31</v>
      </c>
      <c r="C18" s="51" t="s">
        <v>81</v>
      </c>
      <c r="D18" s="52">
        <v>7</v>
      </c>
      <c r="E18" s="53">
        <f t="shared" si="0"/>
        <v>63.636363636363633</v>
      </c>
      <c r="F18" s="52">
        <v>4</v>
      </c>
      <c r="G18" s="54">
        <f t="shared" si="1"/>
        <v>100</v>
      </c>
    </row>
    <row r="19" spans="1:8" ht="18.75" x14ac:dyDescent="0.25">
      <c r="A19" s="49">
        <v>13</v>
      </c>
      <c r="B19" s="50" t="s">
        <v>33</v>
      </c>
      <c r="C19" s="56" t="s">
        <v>34</v>
      </c>
      <c r="D19" s="52">
        <v>8</v>
      </c>
      <c r="E19" s="53">
        <f t="shared" si="0"/>
        <v>72.727272727272734</v>
      </c>
      <c r="F19" s="52">
        <v>4</v>
      </c>
      <c r="G19" s="54">
        <f t="shared" si="1"/>
        <v>100</v>
      </c>
    </row>
    <row r="20" spans="1:8" ht="18.75" x14ac:dyDescent="0.25">
      <c r="A20" s="49">
        <v>14</v>
      </c>
      <c r="B20" s="50" t="s">
        <v>35</v>
      </c>
      <c r="C20" s="56" t="s">
        <v>85</v>
      </c>
      <c r="D20" s="52">
        <v>9</v>
      </c>
      <c r="E20" s="53">
        <f t="shared" si="0"/>
        <v>81.818181818181827</v>
      </c>
      <c r="F20" s="52">
        <v>2</v>
      </c>
      <c r="G20" s="54">
        <f t="shared" si="1"/>
        <v>50</v>
      </c>
    </row>
    <row r="21" spans="1:8" ht="18.75" x14ac:dyDescent="0.25">
      <c r="A21" s="49">
        <v>15</v>
      </c>
      <c r="B21" s="50" t="s">
        <v>37</v>
      </c>
      <c r="C21" s="56" t="s">
        <v>38</v>
      </c>
      <c r="D21" s="52">
        <v>10</v>
      </c>
      <c r="E21" s="53">
        <f t="shared" si="0"/>
        <v>90.909090909090907</v>
      </c>
      <c r="F21" s="52">
        <v>4</v>
      </c>
      <c r="G21" s="54">
        <f t="shared" si="1"/>
        <v>100</v>
      </c>
    </row>
    <row r="22" spans="1:8" ht="18.75" x14ac:dyDescent="0.25">
      <c r="A22" s="49">
        <v>16</v>
      </c>
      <c r="B22" s="50" t="s">
        <v>39</v>
      </c>
      <c r="C22" s="56" t="s">
        <v>89</v>
      </c>
      <c r="D22" s="52">
        <v>9</v>
      </c>
      <c r="E22" s="53">
        <f t="shared" si="0"/>
        <v>81.818181818181827</v>
      </c>
      <c r="F22" s="52">
        <v>2</v>
      </c>
      <c r="G22" s="54">
        <f t="shared" si="1"/>
        <v>50</v>
      </c>
      <c r="H22" s="58"/>
    </row>
    <row r="23" spans="1:8" ht="18.75" x14ac:dyDescent="0.25">
      <c r="A23" s="49">
        <v>17</v>
      </c>
      <c r="B23" s="50" t="s">
        <v>41</v>
      </c>
      <c r="C23" s="51" t="s">
        <v>91</v>
      </c>
      <c r="D23" s="52">
        <v>10</v>
      </c>
      <c r="E23" s="53">
        <f t="shared" si="0"/>
        <v>90.909090909090907</v>
      </c>
      <c r="F23" s="52">
        <v>4</v>
      </c>
      <c r="G23" s="54">
        <f t="shared" si="1"/>
        <v>100</v>
      </c>
      <c r="H23" s="59"/>
    </row>
    <row r="24" spans="1:8" ht="18.75" x14ac:dyDescent="0.25">
      <c r="A24" s="49">
        <v>18</v>
      </c>
      <c r="B24" s="50" t="s">
        <v>43</v>
      </c>
      <c r="C24" s="51" t="s">
        <v>102</v>
      </c>
      <c r="D24" s="52">
        <v>9</v>
      </c>
      <c r="E24" s="53">
        <f t="shared" si="0"/>
        <v>81.818181818181827</v>
      </c>
      <c r="F24" s="52">
        <v>4</v>
      </c>
      <c r="G24" s="54">
        <f t="shared" si="1"/>
        <v>100</v>
      </c>
    </row>
    <row r="25" spans="1:8" ht="18.75" x14ac:dyDescent="0.3">
      <c r="D25" s="58"/>
      <c r="E25" s="58"/>
      <c r="F25" s="58"/>
      <c r="G25" s="60"/>
    </row>
    <row r="28" spans="1:8" ht="15.75" x14ac:dyDescent="0.25">
      <c r="E28" s="80" t="s">
        <v>103</v>
      </c>
      <c r="F28" s="80"/>
      <c r="G28" s="80"/>
      <c r="H28" s="61"/>
    </row>
    <row r="29" spans="1:8" ht="15.75" x14ac:dyDescent="0.25">
      <c r="E29" s="80" t="s">
        <v>104</v>
      </c>
      <c r="F29" s="80"/>
      <c r="G29" s="80"/>
      <c r="H29" s="62"/>
    </row>
  </sheetData>
  <mergeCells count="14">
    <mergeCell ref="F5:F6"/>
    <mergeCell ref="G5:G6"/>
    <mergeCell ref="E28:G28"/>
    <mergeCell ref="E29:G29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9" sqref="L9"/>
    </sheetView>
  </sheetViews>
  <sheetFormatPr defaultRowHeight="15" x14ac:dyDescent="0.3"/>
  <cols>
    <col min="1" max="1" width="6.5703125" style="1" customWidth="1"/>
    <col min="2" max="2" width="8.7109375" style="1" customWidth="1"/>
    <col min="3" max="3" width="11.28515625" style="1" customWidth="1"/>
    <col min="4" max="4" width="53" style="1" customWidth="1"/>
    <col min="5" max="5" width="11.5703125" style="1" customWidth="1"/>
    <col min="6" max="6" width="13.7109375" style="1" customWidth="1"/>
    <col min="7" max="7" width="10.7109375" style="1" customWidth="1"/>
    <col min="8" max="8" width="12.85546875" style="1" customWidth="1"/>
    <col min="9" max="16384" width="9.140625" style="1"/>
  </cols>
  <sheetData>
    <row r="1" spans="1:8" ht="33" customHeight="1" x14ac:dyDescent="0.45">
      <c r="B1" s="85" t="s">
        <v>0</v>
      </c>
      <c r="C1" s="85"/>
      <c r="D1" s="85"/>
      <c r="E1" s="85"/>
      <c r="F1" s="85"/>
      <c r="G1" s="85"/>
      <c r="H1" s="85"/>
    </row>
    <row r="2" spans="1:8" ht="26.25" x14ac:dyDescent="0.3">
      <c r="A2" s="2"/>
      <c r="B2" s="86" t="s">
        <v>105</v>
      </c>
      <c r="C2" s="86"/>
      <c r="D2" s="86"/>
      <c r="E2" s="86"/>
      <c r="F2" s="86"/>
      <c r="G2" s="86"/>
      <c r="H2" s="86"/>
    </row>
    <row r="3" spans="1:8" ht="26.25" x14ac:dyDescent="0.3">
      <c r="A3" s="2"/>
      <c r="B3" s="86" t="s">
        <v>2</v>
      </c>
      <c r="C3" s="86"/>
      <c r="D3" s="86"/>
      <c r="E3" s="86"/>
      <c r="F3" s="86"/>
      <c r="G3" s="86"/>
      <c r="H3" s="86"/>
    </row>
    <row r="4" spans="1:8" ht="24" thickBot="1" x14ac:dyDescent="0.35">
      <c r="A4" s="2"/>
      <c r="B4" s="87" t="s">
        <v>106</v>
      </c>
      <c r="C4" s="87"/>
      <c r="D4" s="87"/>
      <c r="E4" s="87"/>
      <c r="F4" s="87"/>
      <c r="G4" s="87"/>
      <c r="H4" s="87"/>
    </row>
    <row r="5" spans="1:8" ht="15.75" x14ac:dyDescent="0.3">
      <c r="B5" s="88" t="s">
        <v>3</v>
      </c>
      <c r="C5" s="89" t="s">
        <v>4</v>
      </c>
      <c r="D5" s="90" t="s">
        <v>5</v>
      </c>
      <c r="E5" s="75" t="s">
        <v>6</v>
      </c>
      <c r="F5" s="91"/>
      <c r="G5" s="75" t="s">
        <v>7</v>
      </c>
      <c r="H5" s="92"/>
    </row>
    <row r="6" spans="1:8" ht="26.25" thickBot="1" x14ac:dyDescent="0.35">
      <c r="B6" s="93"/>
      <c r="C6" s="94"/>
      <c r="D6" s="95"/>
      <c r="E6" s="96" t="s">
        <v>107</v>
      </c>
      <c r="F6" s="4" t="s">
        <v>8</v>
      </c>
      <c r="G6" s="96" t="s">
        <v>108</v>
      </c>
      <c r="H6" s="97" t="s">
        <v>8</v>
      </c>
    </row>
    <row r="7" spans="1:8" ht="26.25" x14ac:dyDescent="0.3">
      <c r="B7" s="98">
        <v>1</v>
      </c>
      <c r="C7" s="99" t="s">
        <v>9</v>
      </c>
      <c r="D7" s="100" t="s">
        <v>10</v>
      </c>
      <c r="E7" s="101">
        <v>7</v>
      </c>
      <c r="F7" s="102">
        <f>E7/11*100</f>
        <v>63.636363636363633</v>
      </c>
      <c r="G7" s="101">
        <v>4</v>
      </c>
      <c r="H7" s="103">
        <f>G7/4*100</f>
        <v>100</v>
      </c>
    </row>
    <row r="8" spans="1:8" ht="26.25" x14ac:dyDescent="0.3">
      <c r="B8" s="104">
        <v>2</v>
      </c>
      <c r="C8" s="105" t="s">
        <v>11</v>
      </c>
      <c r="D8" s="106" t="s">
        <v>12</v>
      </c>
      <c r="E8" s="107">
        <v>9</v>
      </c>
      <c r="F8" s="108">
        <f>E8/11*100</f>
        <v>81.818181818181827</v>
      </c>
      <c r="G8" s="107">
        <v>4</v>
      </c>
      <c r="H8" s="109">
        <f>G8/4*100</f>
        <v>100</v>
      </c>
    </row>
    <row r="9" spans="1:8" ht="26.25" x14ac:dyDescent="0.3">
      <c r="B9" s="104">
        <v>3</v>
      </c>
      <c r="C9" s="105" t="s">
        <v>13</v>
      </c>
      <c r="D9" s="106" t="s">
        <v>14</v>
      </c>
      <c r="E9" s="107">
        <v>11</v>
      </c>
      <c r="F9" s="108">
        <f t="shared" ref="F9:F24" si="0">E9/11*100</f>
        <v>100</v>
      </c>
      <c r="G9" s="107">
        <v>2</v>
      </c>
      <c r="H9" s="109">
        <f t="shared" ref="H9:H24" si="1">G9/4*100</f>
        <v>50</v>
      </c>
    </row>
    <row r="10" spans="1:8" ht="26.25" x14ac:dyDescent="0.3">
      <c r="B10" s="104">
        <v>4</v>
      </c>
      <c r="C10" s="105" t="s">
        <v>15</v>
      </c>
      <c r="D10" s="106" t="s">
        <v>16</v>
      </c>
      <c r="E10" s="107">
        <v>10</v>
      </c>
      <c r="F10" s="108">
        <f t="shared" si="0"/>
        <v>90.909090909090907</v>
      </c>
      <c r="G10" s="107">
        <v>4</v>
      </c>
      <c r="H10" s="109">
        <f t="shared" si="1"/>
        <v>100</v>
      </c>
    </row>
    <row r="11" spans="1:8" ht="26.25" x14ac:dyDescent="0.3">
      <c r="B11" s="104">
        <v>5</v>
      </c>
      <c r="C11" s="105" t="s">
        <v>17</v>
      </c>
      <c r="D11" s="106" t="s">
        <v>18</v>
      </c>
      <c r="E11" s="107">
        <v>11</v>
      </c>
      <c r="F11" s="108">
        <f t="shared" si="0"/>
        <v>100</v>
      </c>
      <c r="G11" s="107">
        <v>4</v>
      </c>
      <c r="H11" s="109">
        <f t="shared" si="1"/>
        <v>100</v>
      </c>
    </row>
    <row r="12" spans="1:8" ht="26.25" x14ac:dyDescent="0.3">
      <c r="B12" s="104">
        <v>6</v>
      </c>
      <c r="C12" s="105" t="s">
        <v>19</v>
      </c>
      <c r="D12" s="110" t="s">
        <v>20</v>
      </c>
      <c r="E12" s="107">
        <v>11</v>
      </c>
      <c r="F12" s="108">
        <f t="shared" si="0"/>
        <v>100</v>
      </c>
      <c r="G12" s="107">
        <v>4</v>
      </c>
      <c r="H12" s="109">
        <f t="shared" si="1"/>
        <v>100</v>
      </c>
    </row>
    <row r="13" spans="1:8" ht="26.25" x14ac:dyDescent="0.3">
      <c r="B13" s="104">
        <v>7</v>
      </c>
      <c r="C13" s="105" t="s">
        <v>21</v>
      </c>
      <c r="D13" s="106" t="s">
        <v>22</v>
      </c>
      <c r="E13" s="107">
        <v>9</v>
      </c>
      <c r="F13" s="108">
        <f t="shared" si="0"/>
        <v>81.818181818181827</v>
      </c>
      <c r="G13" s="107">
        <v>4</v>
      </c>
      <c r="H13" s="109">
        <f t="shared" si="1"/>
        <v>100</v>
      </c>
    </row>
    <row r="14" spans="1:8" ht="45" x14ac:dyDescent="0.3">
      <c r="B14" s="104">
        <v>8</v>
      </c>
      <c r="C14" s="105" t="s">
        <v>23</v>
      </c>
      <c r="D14" s="106" t="s">
        <v>24</v>
      </c>
      <c r="E14" s="107">
        <v>8</v>
      </c>
      <c r="F14" s="108">
        <f t="shared" si="0"/>
        <v>72.727272727272734</v>
      </c>
      <c r="G14" s="107">
        <v>4</v>
      </c>
      <c r="H14" s="109">
        <f t="shared" si="1"/>
        <v>100</v>
      </c>
    </row>
    <row r="15" spans="1:8" ht="26.25" x14ac:dyDescent="0.3">
      <c r="B15" s="104">
        <v>9</v>
      </c>
      <c r="C15" s="105" t="s">
        <v>25</v>
      </c>
      <c r="D15" s="106" t="s">
        <v>26</v>
      </c>
      <c r="E15" s="107">
        <v>11</v>
      </c>
      <c r="F15" s="108">
        <f t="shared" si="0"/>
        <v>100</v>
      </c>
      <c r="G15" s="107">
        <v>4</v>
      </c>
      <c r="H15" s="109">
        <f t="shared" si="1"/>
        <v>100</v>
      </c>
    </row>
    <row r="16" spans="1:8" ht="26.25" x14ac:dyDescent="0.3">
      <c r="B16" s="104">
        <v>10</v>
      </c>
      <c r="C16" s="105" t="s">
        <v>27</v>
      </c>
      <c r="D16" s="106" t="s">
        <v>28</v>
      </c>
      <c r="E16" s="107">
        <v>10</v>
      </c>
      <c r="F16" s="108">
        <f t="shared" si="0"/>
        <v>90.909090909090907</v>
      </c>
      <c r="G16" s="107">
        <v>2</v>
      </c>
      <c r="H16" s="109">
        <f t="shared" si="1"/>
        <v>50</v>
      </c>
    </row>
    <row r="17" spans="2:8" ht="26.25" x14ac:dyDescent="0.3">
      <c r="B17" s="104">
        <v>11</v>
      </c>
      <c r="C17" s="105" t="s">
        <v>29</v>
      </c>
      <c r="D17" s="106" t="s">
        <v>30</v>
      </c>
      <c r="E17" s="107">
        <v>9</v>
      </c>
      <c r="F17" s="108">
        <f t="shared" si="0"/>
        <v>81.818181818181827</v>
      </c>
      <c r="G17" s="107">
        <v>4</v>
      </c>
      <c r="H17" s="109">
        <f t="shared" si="1"/>
        <v>100</v>
      </c>
    </row>
    <row r="18" spans="2:8" ht="26.25" x14ac:dyDescent="0.3">
      <c r="B18" s="104">
        <v>12</v>
      </c>
      <c r="C18" s="105" t="s">
        <v>31</v>
      </c>
      <c r="D18" s="106" t="s">
        <v>32</v>
      </c>
      <c r="E18" s="107">
        <v>9</v>
      </c>
      <c r="F18" s="108">
        <f t="shared" si="0"/>
        <v>81.818181818181827</v>
      </c>
      <c r="G18" s="107">
        <v>4</v>
      </c>
      <c r="H18" s="109">
        <f t="shared" si="1"/>
        <v>100</v>
      </c>
    </row>
    <row r="19" spans="2:8" ht="26.25" x14ac:dyDescent="0.3">
      <c r="B19" s="104">
        <v>13</v>
      </c>
      <c r="C19" s="105" t="s">
        <v>33</v>
      </c>
      <c r="D19" s="106" t="s">
        <v>34</v>
      </c>
      <c r="E19" s="107">
        <v>9</v>
      </c>
      <c r="F19" s="108">
        <f t="shared" si="0"/>
        <v>81.818181818181827</v>
      </c>
      <c r="G19" s="107">
        <v>4</v>
      </c>
      <c r="H19" s="109">
        <f t="shared" si="1"/>
        <v>100</v>
      </c>
    </row>
    <row r="20" spans="2:8" ht="26.25" x14ac:dyDescent="0.3">
      <c r="B20" s="104">
        <v>14</v>
      </c>
      <c r="C20" s="105" t="s">
        <v>35</v>
      </c>
      <c r="D20" s="106" t="s">
        <v>36</v>
      </c>
      <c r="E20" s="107">
        <v>10</v>
      </c>
      <c r="F20" s="108">
        <f t="shared" si="0"/>
        <v>90.909090909090907</v>
      </c>
      <c r="G20" s="107">
        <v>4</v>
      </c>
      <c r="H20" s="109">
        <f t="shared" si="1"/>
        <v>100</v>
      </c>
    </row>
    <row r="21" spans="2:8" ht="26.25" x14ac:dyDescent="0.3">
      <c r="B21" s="104">
        <v>15</v>
      </c>
      <c r="C21" s="105" t="s">
        <v>37</v>
      </c>
      <c r="D21" s="106" t="s">
        <v>38</v>
      </c>
      <c r="E21" s="107">
        <v>10</v>
      </c>
      <c r="F21" s="108">
        <f t="shared" si="0"/>
        <v>90.909090909090907</v>
      </c>
      <c r="G21" s="107">
        <v>4</v>
      </c>
      <c r="H21" s="109">
        <f t="shared" si="1"/>
        <v>100</v>
      </c>
    </row>
    <row r="22" spans="2:8" ht="26.25" x14ac:dyDescent="0.3">
      <c r="B22" s="104">
        <v>16</v>
      </c>
      <c r="C22" s="105" t="s">
        <v>39</v>
      </c>
      <c r="D22" s="106" t="s">
        <v>40</v>
      </c>
      <c r="E22" s="107">
        <v>11</v>
      </c>
      <c r="F22" s="108">
        <f t="shared" si="0"/>
        <v>100</v>
      </c>
      <c r="G22" s="107">
        <v>4</v>
      </c>
      <c r="H22" s="109">
        <f t="shared" si="1"/>
        <v>100</v>
      </c>
    </row>
    <row r="23" spans="2:8" ht="26.25" x14ac:dyDescent="0.3">
      <c r="B23" s="104">
        <v>17</v>
      </c>
      <c r="C23" s="105" t="s">
        <v>41</v>
      </c>
      <c r="D23" s="106" t="s">
        <v>42</v>
      </c>
      <c r="E23" s="107">
        <v>11</v>
      </c>
      <c r="F23" s="108">
        <f t="shared" si="0"/>
        <v>100</v>
      </c>
      <c r="G23" s="107">
        <v>4</v>
      </c>
      <c r="H23" s="109">
        <f t="shared" si="1"/>
        <v>100</v>
      </c>
    </row>
    <row r="24" spans="2:8" ht="27" thickBot="1" x14ac:dyDescent="0.35">
      <c r="B24" s="111">
        <v>18</v>
      </c>
      <c r="C24" s="112" t="s">
        <v>43</v>
      </c>
      <c r="D24" s="113" t="s">
        <v>44</v>
      </c>
      <c r="E24" s="114">
        <v>10</v>
      </c>
      <c r="F24" s="115">
        <f t="shared" si="0"/>
        <v>90.909090909090907</v>
      </c>
      <c r="G24" s="114">
        <v>4</v>
      </c>
      <c r="H24" s="116">
        <f t="shared" si="1"/>
        <v>100</v>
      </c>
    </row>
    <row r="25" spans="2:8" ht="16.5" x14ac:dyDescent="0.3">
      <c r="B25" s="23"/>
      <c r="C25" s="24"/>
      <c r="D25" s="25"/>
      <c r="E25" s="23"/>
      <c r="F25" s="26"/>
    </row>
    <row r="26" spans="2:8" ht="15.75" x14ac:dyDescent="0.3">
      <c r="B26" s="27"/>
      <c r="C26" s="28"/>
      <c r="D26" s="25"/>
      <c r="E26" s="23"/>
      <c r="F26" s="26"/>
    </row>
    <row r="27" spans="2:8" ht="16.5" x14ac:dyDescent="0.3">
      <c r="B27" s="29"/>
      <c r="C27" s="29"/>
      <c r="D27" s="25"/>
      <c r="E27" s="30"/>
      <c r="F27" s="31"/>
    </row>
    <row r="28" spans="2:8" ht="23.25" x14ac:dyDescent="0.35">
      <c r="B28" s="117" t="s">
        <v>109</v>
      </c>
      <c r="C28" s="32"/>
      <c r="D28" s="32"/>
      <c r="H28" s="118" t="s">
        <v>110</v>
      </c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Pathology</vt:lpstr>
      <vt:lpstr>community medicine</vt:lpstr>
      <vt:lpstr>Pharmacology</vt:lpstr>
      <vt:lpstr>Micro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histo pathology</dc:creator>
  <cp:lastModifiedBy>Siby Mareen. Varghese</cp:lastModifiedBy>
  <cp:lastPrinted>2019-05-02T03:16:09Z</cp:lastPrinted>
  <dcterms:created xsi:type="dcterms:W3CDTF">2019-05-02T02:32:36Z</dcterms:created>
  <dcterms:modified xsi:type="dcterms:W3CDTF">2019-05-13T05:01:36Z</dcterms:modified>
</cp:coreProperties>
</file>