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8\November 2018\"/>
    </mc:Choice>
  </mc:AlternateContent>
  <bookViews>
    <workbookView xWindow="0" yWindow="0" windowWidth="21600" windowHeight="9735" activeTab="2"/>
  </bookViews>
  <sheets>
    <sheet name="obg" sheetId="1" r:id="rId1"/>
    <sheet name="dental 1" sheetId="9" r:id="rId2"/>
    <sheet name="denatl 2" sheetId="10" r:id="rId3"/>
    <sheet name="pharmacology" sheetId="2" r:id="rId4"/>
    <sheet name="forensic" sheetId="3" r:id="rId5"/>
    <sheet name="pathology" sheetId="5" r:id="rId6"/>
    <sheet name="micro" sheetId="6" r:id="rId7"/>
    <sheet name="radiology" sheetId="7" r:id="rId8"/>
    <sheet name="DERMATOLOGY" sheetId="8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6" l="1"/>
  <c r="E82" i="6"/>
  <c r="G81" i="6"/>
  <c r="E81" i="6"/>
  <c r="G80" i="6"/>
  <c r="E80" i="6"/>
  <c r="G79" i="6"/>
  <c r="E79" i="6"/>
  <c r="G78" i="6"/>
  <c r="E78" i="6"/>
  <c r="G77" i="6"/>
  <c r="E77" i="6"/>
  <c r="G76" i="6"/>
  <c r="E76" i="6"/>
  <c r="G75" i="6"/>
  <c r="E75" i="6"/>
  <c r="G74" i="6"/>
  <c r="E74" i="6"/>
  <c r="G73" i="6"/>
  <c r="E73" i="6"/>
  <c r="G72" i="6"/>
  <c r="E72" i="6"/>
  <c r="G71" i="6"/>
  <c r="E71" i="6"/>
  <c r="G70" i="6"/>
  <c r="E70" i="6"/>
  <c r="G69" i="6"/>
  <c r="E69" i="6"/>
  <c r="G68" i="6"/>
  <c r="E68" i="6"/>
  <c r="G67" i="6"/>
  <c r="E67" i="6"/>
  <c r="G66" i="6"/>
  <c r="E66" i="6"/>
  <c r="G65" i="6"/>
  <c r="E65" i="6"/>
  <c r="G64" i="6"/>
  <c r="E64" i="6"/>
  <c r="G63" i="6"/>
  <c r="E63" i="6"/>
  <c r="G62" i="6"/>
  <c r="E62" i="6"/>
  <c r="G61" i="6"/>
  <c r="E61" i="6"/>
  <c r="G60" i="6"/>
  <c r="E60" i="6"/>
  <c r="G59" i="6"/>
  <c r="E59" i="6"/>
  <c r="G58" i="6"/>
  <c r="E58" i="6"/>
  <c r="G57" i="6"/>
  <c r="E57" i="6"/>
  <c r="G56" i="6"/>
  <c r="E56" i="6"/>
  <c r="G55" i="6"/>
  <c r="E55" i="6"/>
  <c r="G54" i="6"/>
  <c r="E54" i="6"/>
  <c r="G53" i="6"/>
  <c r="E53" i="6"/>
  <c r="G52" i="6"/>
  <c r="E52" i="6"/>
  <c r="G51" i="6"/>
  <c r="E51" i="6"/>
  <c r="G50" i="6"/>
  <c r="E50" i="6"/>
  <c r="G49" i="6"/>
  <c r="E49" i="6"/>
  <c r="G48" i="6"/>
  <c r="E48" i="6"/>
  <c r="G47" i="6"/>
  <c r="E47" i="6"/>
  <c r="G46" i="6"/>
  <c r="E46" i="6"/>
  <c r="G45" i="6"/>
  <c r="E45" i="6"/>
  <c r="G44" i="6"/>
  <c r="E44" i="6"/>
  <c r="G43" i="6"/>
  <c r="E43" i="6"/>
  <c r="G42" i="6"/>
  <c r="E42" i="6"/>
  <c r="G41" i="6"/>
  <c r="E41" i="6"/>
  <c r="G40" i="6"/>
  <c r="E40" i="6"/>
  <c r="G39" i="6"/>
  <c r="E39" i="6"/>
  <c r="G38" i="6"/>
  <c r="E38" i="6"/>
  <c r="G37" i="6"/>
  <c r="E37" i="6"/>
  <c r="G36" i="6"/>
  <c r="E36" i="6"/>
  <c r="G35" i="6"/>
  <c r="E35" i="6"/>
  <c r="G34" i="6"/>
  <c r="E34" i="6"/>
  <c r="G33" i="6"/>
  <c r="E33" i="6"/>
  <c r="G32" i="6"/>
  <c r="E32" i="6"/>
  <c r="G31" i="6"/>
  <c r="E31" i="6"/>
  <c r="G30" i="6"/>
  <c r="E30" i="6"/>
  <c r="G29" i="6"/>
  <c r="E29" i="6"/>
  <c r="G28" i="6"/>
  <c r="E28" i="6"/>
  <c r="G27" i="6"/>
  <c r="E27" i="6"/>
  <c r="G26" i="6"/>
  <c r="E26" i="6"/>
  <c r="G25" i="6"/>
  <c r="E2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G82" i="5" l="1"/>
  <c r="E82" i="5"/>
  <c r="G81" i="5"/>
  <c r="E81" i="5"/>
  <c r="G80" i="5"/>
  <c r="E80" i="5"/>
  <c r="G79" i="5"/>
  <c r="E79" i="5"/>
  <c r="G78" i="5"/>
  <c r="E78" i="5"/>
  <c r="G77" i="5"/>
  <c r="E77" i="5"/>
  <c r="G76" i="5"/>
  <c r="E76" i="5"/>
  <c r="G75" i="5"/>
  <c r="E75" i="5"/>
  <c r="G74" i="5"/>
  <c r="E74" i="5"/>
  <c r="G73" i="5"/>
  <c r="E73" i="5"/>
  <c r="G72" i="5"/>
  <c r="E72" i="5"/>
  <c r="G71" i="5"/>
  <c r="E71" i="5"/>
  <c r="G70" i="5"/>
  <c r="E70" i="5"/>
  <c r="G69" i="5"/>
  <c r="E69" i="5"/>
  <c r="G68" i="5"/>
  <c r="E68" i="5"/>
  <c r="G67" i="5"/>
  <c r="E67" i="5"/>
  <c r="G66" i="5"/>
  <c r="E66" i="5"/>
  <c r="G65" i="5"/>
  <c r="E65" i="5"/>
  <c r="G64" i="5"/>
  <c r="E64" i="5"/>
  <c r="G63" i="5"/>
  <c r="E63" i="5"/>
  <c r="G62" i="5"/>
  <c r="E62" i="5"/>
  <c r="G61" i="5"/>
  <c r="E61" i="5"/>
  <c r="G60" i="5"/>
  <c r="E60" i="5"/>
  <c r="G59" i="5"/>
  <c r="E59" i="5"/>
  <c r="G58" i="5"/>
  <c r="E58" i="5"/>
  <c r="G57" i="5"/>
  <c r="E57" i="5"/>
  <c r="G56" i="5"/>
  <c r="E56" i="5"/>
  <c r="G55" i="5"/>
  <c r="E55" i="5"/>
  <c r="G54" i="5"/>
  <c r="E54" i="5"/>
  <c r="G53" i="5"/>
  <c r="E53" i="5"/>
  <c r="G52" i="5"/>
  <c r="E52" i="5"/>
  <c r="G51" i="5"/>
  <c r="E51" i="5"/>
  <c r="G50" i="5"/>
  <c r="E50" i="5"/>
  <c r="G49" i="5"/>
  <c r="E49" i="5"/>
  <c r="G48" i="5"/>
  <c r="E48" i="5"/>
  <c r="G47" i="5"/>
  <c r="E47" i="5"/>
  <c r="G46" i="5"/>
  <c r="E46" i="5"/>
  <c r="G45" i="5"/>
  <c r="E45" i="5"/>
  <c r="G44" i="5"/>
  <c r="E44" i="5"/>
  <c r="G43" i="5"/>
  <c r="E43" i="5"/>
  <c r="G42" i="5"/>
  <c r="E42" i="5"/>
  <c r="G41" i="5"/>
  <c r="E41" i="5"/>
  <c r="G40" i="5"/>
  <c r="E40" i="5"/>
  <c r="G39" i="5"/>
  <c r="E39" i="5"/>
  <c r="G38" i="5"/>
  <c r="E38" i="5"/>
  <c r="G37" i="5"/>
  <c r="E37" i="5"/>
  <c r="G36" i="5"/>
  <c r="E36" i="5"/>
  <c r="G35" i="5"/>
  <c r="E35" i="5"/>
  <c r="G34" i="5"/>
  <c r="E34" i="5"/>
  <c r="G33" i="5"/>
  <c r="E33" i="5"/>
  <c r="G32" i="5"/>
  <c r="E32" i="5"/>
  <c r="G31" i="5"/>
  <c r="E31" i="5"/>
  <c r="G30" i="5"/>
  <c r="E30" i="5"/>
  <c r="G29" i="5"/>
  <c r="E29" i="5"/>
  <c r="G28" i="5"/>
  <c r="E28" i="5"/>
  <c r="G27" i="5"/>
  <c r="E27" i="5"/>
  <c r="G26" i="5"/>
  <c r="E26" i="5"/>
  <c r="G25" i="5"/>
  <c r="E25" i="5"/>
  <c r="G24" i="5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G13" i="5"/>
  <c r="E13" i="5"/>
  <c r="G12" i="5"/>
  <c r="E12" i="5"/>
  <c r="G11" i="5"/>
  <c r="E11" i="5"/>
  <c r="G10" i="5"/>
  <c r="E10" i="5"/>
  <c r="G9" i="5"/>
  <c r="E9" i="5"/>
  <c r="G8" i="5"/>
  <c r="E8" i="5"/>
  <c r="G7" i="5"/>
  <c r="E7" i="5"/>
  <c r="G82" i="2" l="1"/>
  <c r="E82" i="2"/>
  <c r="G81" i="2"/>
  <c r="E81" i="2"/>
  <c r="G80" i="2"/>
  <c r="E80" i="2"/>
  <c r="G79" i="2"/>
  <c r="E79" i="2"/>
  <c r="G78" i="2"/>
  <c r="E78" i="2"/>
  <c r="G77" i="2"/>
  <c r="E77" i="2"/>
  <c r="G76" i="2"/>
  <c r="E76" i="2"/>
  <c r="G75" i="2"/>
  <c r="E75" i="2"/>
  <c r="G74" i="2"/>
  <c r="E74" i="2"/>
  <c r="G73" i="2"/>
  <c r="E73" i="2"/>
  <c r="G72" i="2"/>
  <c r="E72" i="2"/>
  <c r="G71" i="2"/>
  <c r="E71" i="2"/>
  <c r="G70" i="2"/>
  <c r="E70" i="2"/>
  <c r="G69" i="2"/>
  <c r="E69" i="2"/>
  <c r="G68" i="2"/>
  <c r="E68" i="2"/>
  <c r="G67" i="2"/>
  <c r="E67" i="2"/>
  <c r="G66" i="2"/>
  <c r="E66" i="2"/>
  <c r="G65" i="2"/>
  <c r="E65" i="2"/>
  <c r="G64" i="2"/>
  <c r="E64" i="2"/>
  <c r="G63" i="2"/>
  <c r="E63" i="2"/>
  <c r="G62" i="2"/>
  <c r="E62" i="2"/>
  <c r="G61" i="2"/>
  <c r="E61" i="2"/>
  <c r="G60" i="2"/>
  <c r="E60" i="2"/>
  <c r="G59" i="2"/>
  <c r="E59" i="2"/>
  <c r="G58" i="2"/>
  <c r="E58" i="2"/>
  <c r="G57" i="2"/>
  <c r="E57" i="2"/>
  <c r="G56" i="2"/>
  <c r="E56" i="2"/>
  <c r="G55" i="2"/>
  <c r="E55" i="2"/>
  <c r="G54" i="2"/>
  <c r="E54" i="2"/>
  <c r="G53" i="2"/>
  <c r="E53" i="2"/>
  <c r="G52" i="2"/>
  <c r="E52" i="2"/>
  <c r="G51" i="2"/>
  <c r="E51" i="2"/>
  <c r="G50" i="2"/>
  <c r="E50" i="2"/>
  <c r="G49" i="2"/>
  <c r="E49" i="2"/>
  <c r="G48" i="2"/>
  <c r="E48" i="2"/>
  <c r="G47" i="2"/>
  <c r="E47" i="2"/>
  <c r="G46" i="2"/>
  <c r="E46" i="2"/>
  <c r="G45" i="2"/>
  <c r="E45" i="2"/>
  <c r="G44" i="2"/>
  <c r="E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<sst xmlns="http://schemas.openxmlformats.org/spreadsheetml/2006/main" count="720" uniqueCount="244">
  <si>
    <t>29/16</t>
  </si>
  <si>
    <t>FATHIMA E K</t>
  </si>
  <si>
    <t>91/16</t>
  </si>
  <si>
    <t>GIKKY ANN PHILIP</t>
  </si>
  <si>
    <t>30/16</t>
  </si>
  <si>
    <t>GLORIA VARGHESE</t>
  </si>
  <si>
    <t>31/16</t>
  </si>
  <si>
    <t>GOKUL SURESH</t>
  </si>
  <si>
    <t>32/16</t>
  </si>
  <si>
    <t>HANA GEORGE BABU</t>
  </si>
  <si>
    <t>34/16</t>
  </si>
  <si>
    <t>HANNA VARGHESE</t>
  </si>
  <si>
    <t>98/16</t>
  </si>
  <si>
    <t>INDHULEKHA SREEKUMAR</t>
  </si>
  <si>
    <t>99/16</t>
  </si>
  <si>
    <t>J LEKSHMY</t>
  </si>
  <si>
    <t>37/16</t>
  </si>
  <si>
    <t>JEFFI KOSHY</t>
  </si>
  <si>
    <t>38/16</t>
  </si>
  <si>
    <t>JERRY THOMAS PHILIP</t>
  </si>
  <si>
    <t>39/16</t>
  </si>
  <si>
    <t>JIBIN JOSHUA VICTOR</t>
  </si>
  <si>
    <t>40/16</t>
  </si>
  <si>
    <t>JOANNA CHARLES</t>
  </si>
  <si>
    <t>41/16</t>
  </si>
  <si>
    <t>JOANNA SUSAN THOMAS</t>
  </si>
  <si>
    <t>42/16</t>
  </si>
  <si>
    <t>JOBIN K JACOB</t>
  </si>
  <si>
    <t>44/16</t>
  </si>
  <si>
    <t>JOYAL ALIAS SAJI</t>
  </si>
  <si>
    <t>45/16</t>
  </si>
  <si>
    <t>KALYAN VARGHESE</t>
  </si>
  <si>
    <t>47/16</t>
  </si>
  <si>
    <t>KRISHNA GOPAL R</t>
  </si>
  <si>
    <t>48/16</t>
  </si>
  <si>
    <t xml:space="preserve">LAKSHMI  ANIL KUMAR </t>
  </si>
  <si>
    <t>49/16</t>
  </si>
  <si>
    <t>LAKSHMI G NAIR</t>
  </si>
  <si>
    <t>51/16</t>
  </si>
  <si>
    <t>LISA MARY GEORGE</t>
  </si>
  <si>
    <t>52/16</t>
  </si>
  <si>
    <t>MAHIKA ANILKUMAR</t>
  </si>
  <si>
    <t>53/16</t>
  </si>
  <si>
    <t>MAHIMA MARIAM</t>
  </si>
  <si>
    <t>54/16</t>
  </si>
  <si>
    <t>MEGHA GOPALAKRISHNAN</t>
  </si>
  <si>
    <t>55/16</t>
  </si>
  <si>
    <t xml:space="preserve">MIDHUNA T V </t>
  </si>
  <si>
    <t>56/16</t>
  </si>
  <si>
    <t>MILAN HARRISON MORRIS</t>
  </si>
  <si>
    <t>Percentage</t>
  </si>
  <si>
    <t>NAME</t>
  </si>
  <si>
    <t>S. No.</t>
  </si>
  <si>
    <t>ROLL No.</t>
  </si>
  <si>
    <t>Total Class</t>
  </si>
  <si>
    <t>No. of days
 present</t>
  </si>
  <si>
    <t>Attendance of regular batch 2016(Nov 3 to 26,2018</t>
  </si>
  <si>
    <t>MONTH  - NOVEMBER 2018</t>
  </si>
  <si>
    <t>DEPARTMENT OF PHARMACOLOGY</t>
  </si>
  <si>
    <t>STUDENTS ATTENDANCE</t>
  </si>
  <si>
    <t>SL. NO:</t>
  </si>
  <si>
    <t>ROLL NO:</t>
  </si>
  <si>
    <t>THEORY</t>
  </si>
  <si>
    <t xml:space="preserve">PRACTICALS </t>
  </si>
  <si>
    <t>TOTAL HRS -16</t>
  </si>
  <si>
    <t>%</t>
  </si>
  <si>
    <t>TOTAL Hrs-8</t>
  </si>
  <si>
    <t>1/16</t>
  </si>
  <si>
    <t>ABHIRAM SURESH BABU</t>
  </si>
  <si>
    <t>2/16</t>
  </si>
  <si>
    <t>ABY JOHN THAMPI</t>
  </si>
  <si>
    <t>3/16</t>
  </si>
  <si>
    <t>ACHU JOSEPH</t>
  </si>
  <si>
    <t>95/16</t>
  </si>
  <si>
    <t>AJNA S KUMAR</t>
  </si>
  <si>
    <t>7/16</t>
  </si>
  <si>
    <t>ALEENA JOSEPH</t>
  </si>
  <si>
    <t>8/16</t>
  </si>
  <si>
    <t>AMMU SURESH BABU</t>
  </si>
  <si>
    <t>9/16</t>
  </si>
  <si>
    <t>AMRUTHA SASIDHARAN</t>
  </si>
  <si>
    <t>96/16</t>
  </si>
  <si>
    <t>ANAGHA REGITH</t>
  </si>
  <si>
    <t>10/16</t>
  </si>
  <si>
    <t>ANN BEJOY</t>
  </si>
  <si>
    <t>11/16</t>
  </si>
  <si>
    <t>ANNA MARY JACOB</t>
  </si>
  <si>
    <t>12/16</t>
  </si>
  <si>
    <t>ANS MARY SABU</t>
  </si>
  <si>
    <t>13/16</t>
  </si>
  <si>
    <t>ANSA ABRAHAM</t>
  </si>
  <si>
    <t>14/16</t>
  </si>
  <si>
    <t>ANUPAMA S</t>
  </si>
  <si>
    <t>15/16</t>
  </si>
  <si>
    <t>ANUSREE SUNNY</t>
  </si>
  <si>
    <t>16/16</t>
  </si>
  <si>
    <t>ARAVIND J</t>
  </si>
  <si>
    <t>18/16</t>
  </si>
  <si>
    <t xml:space="preserve">ASHISH THOMAS PUTHUVANA
</t>
  </si>
  <si>
    <t>19/16</t>
  </si>
  <si>
    <t>ASHWIN JOE THOMAS</t>
  </si>
  <si>
    <t>20/16</t>
  </si>
  <si>
    <t>ATHUL RAJAN</t>
  </si>
  <si>
    <t>22/16</t>
  </si>
  <si>
    <t>BHADRA S</t>
  </si>
  <si>
    <t>23/16</t>
  </si>
  <si>
    <t xml:space="preserve">CATHLEEN TERESA JACOB
</t>
  </si>
  <si>
    <t>24/16</t>
  </si>
  <si>
    <t>CINDERELLA XSON</t>
  </si>
  <si>
    <t>25/16</t>
  </si>
  <si>
    <t>DEEYA MARIAM JACOB</t>
  </si>
  <si>
    <t>26/16</t>
  </si>
  <si>
    <t>DIVYA MARIAM JOSEPH</t>
  </si>
  <si>
    <t>27/16</t>
  </si>
  <si>
    <t>DRISHYA RAVEENDRAN A</t>
  </si>
  <si>
    <t>28/17</t>
  </si>
  <si>
    <t>FASNA SHARIN K T</t>
  </si>
  <si>
    <t xml:space="preserve">KALYAN VARGHESE GEORGE
</t>
  </si>
  <si>
    <t>LAKSHMI ANIL KUMAR</t>
  </si>
  <si>
    <t>MAHIKA ANIL KUMAR</t>
  </si>
  <si>
    <t>MAHIMA MARIAM THOMAS</t>
  </si>
  <si>
    <t>MIDHUNA T V</t>
  </si>
  <si>
    <t xml:space="preserve">MILAN HARRISON MORRIS
</t>
  </si>
  <si>
    <t>60/16</t>
  </si>
  <si>
    <t>MUNAVIRA V P</t>
  </si>
  <si>
    <t>61/16</t>
  </si>
  <si>
    <t>NAMRATHA AJITH</t>
  </si>
  <si>
    <t>63/16</t>
  </si>
  <si>
    <t>NEERAJA BALAGOPAL</t>
  </si>
  <si>
    <t>64/16</t>
  </si>
  <si>
    <t>NIDHI S RAJ</t>
  </si>
  <si>
    <t>65/16</t>
  </si>
  <si>
    <t>NITHIN K MAMMEN</t>
  </si>
  <si>
    <t>67/16</t>
  </si>
  <si>
    <t>RAM BHASKAR</t>
  </si>
  <si>
    <t>68/16</t>
  </si>
  <si>
    <t>RAVEENA R NATH</t>
  </si>
  <si>
    <t>69/16</t>
  </si>
  <si>
    <t>RESHMA VINOD</t>
  </si>
  <si>
    <t>70/16</t>
  </si>
  <si>
    <t>RESHNA SURESH L</t>
  </si>
  <si>
    <t>71/16</t>
  </si>
  <si>
    <t>RIYA TRISSA SIBY</t>
  </si>
  <si>
    <t>73/16</t>
  </si>
  <si>
    <t>ROJITH JOSEPH RAY</t>
  </si>
  <si>
    <t>74/16</t>
  </si>
  <si>
    <t>ROSHAN R NAIR</t>
  </si>
  <si>
    <t>75/16</t>
  </si>
  <si>
    <t>ROSHIN ROY CHETTAKAD</t>
  </si>
  <si>
    <t>76/16</t>
  </si>
  <si>
    <t>ROSHNA ROMIO</t>
  </si>
  <si>
    <t>77/16</t>
  </si>
  <si>
    <t>SACHIN SAJI DANIEL</t>
  </si>
  <si>
    <t>78/16</t>
  </si>
  <si>
    <t>SANGEETHA S KUMAR</t>
  </si>
  <si>
    <t>100/16</t>
  </si>
  <si>
    <t>SANJANA S NAIR</t>
  </si>
  <si>
    <t>81/16</t>
  </si>
  <si>
    <t>SHANA SHERIN C H</t>
  </si>
  <si>
    <t>85/16</t>
  </si>
  <si>
    <t>SREENAVYA V S</t>
  </si>
  <si>
    <t>86/16</t>
  </si>
  <si>
    <t>SREERAJ</t>
  </si>
  <si>
    <t>87/16</t>
  </si>
  <si>
    <t>STARKEY TOMSON</t>
  </si>
  <si>
    <t>88/16</t>
  </si>
  <si>
    <t>SUJAID ABDUL SALAM</t>
  </si>
  <si>
    <t>89/16</t>
  </si>
  <si>
    <t>THARA KURIAN</t>
  </si>
  <si>
    <t>90/16</t>
  </si>
  <si>
    <t xml:space="preserve">TOM JOJO PUNNAKUDIYIL
</t>
  </si>
  <si>
    <t>VARGHESE THARAKAN K O</t>
  </si>
  <si>
    <t>94/16</t>
  </si>
  <si>
    <t>VRINDA MARIAM LUKOSE</t>
  </si>
  <si>
    <t>HOD</t>
  </si>
  <si>
    <r>
      <rPr>
        <b/>
        <sz val="11"/>
        <color theme="1"/>
        <rFont val="Calibri"/>
        <family val="2"/>
        <scheme val="minor"/>
      </rPr>
      <t>DEPT OF PHARMACOLOGY</t>
    </r>
    <r>
      <rPr>
        <sz val="11"/>
        <color theme="1"/>
        <rFont val="Calibri"/>
        <family val="2"/>
        <scheme val="minor"/>
      </rPr>
      <t xml:space="preserve"> </t>
    </r>
  </si>
  <si>
    <t>FORENSIC MEDICINE &amp; TOXICOLOGY</t>
  </si>
  <si>
    <t>STATEMENT OF ATTENDANCE</t>
  </si>
  <si>
    <t>2016 REGLUAR BATCH November 2018</t>
  </si>
  <si>
    <t>Theory</t>
  </si>
  <si>
    <t>Practical</t>
  </si>
  <si>
    <t>SL NO:</t>
  </si>
  <si>
    <t>TOTAL(7 Hrs)</t>
  </si>
  <si>
    <t>PERCENTAGE</t>
  </si>
  <si>
    <t>TOTAL(6 Hrs)</t>
  </si>
  <si>
    <t>ASHISH THOMAS PUTHUVANA</t>
  </si>
  <si>
    <t>CATHLEEN THERESA JACOB</t>
  </si>
  <si>
    <t>CINDRELLA XSON</t>
  </si>
  <si>
    <t>KALYAN VARGHESE GEORGE</t>
  </si>
  <si>
    <t>MEGHA GOPALAKRISHANAN</t>
  </si>
  <si>
    <t>MUNAVVIRA V P</t>
  </si>
  <si>
    <t>ROSHIN ROY CHETTAKKAD</t>
  </si>
  <si>
    <t>TOM JOJO PUNNAKUDIYIL</t>
  </si>
  <si>
    <t>VARGHESE THRARAKAN</t>
  </si>
  <si>
    <t>BELIEVERS CHURCH MEDICAL COLLEGE</t>
  </si>
  <si>
    <t>DEPARTMENT OF PATHOLOGY</t>
  </si>
  <si>
    <t>2016 REGULAR BATCH MONTHLY ATTENDANCE NOVEMBER - 2018</t>
  </si>
  <si>
    <t>ATTENDANCE</t>
  </si>
  <si>
    <t>NAME OF STUDENT</t>
  </si>
  <si>
    <t xml:space="preserve">THEORY </t>
  </si>
  <si>
    <t xml:space="preserve">PRACTICAL </t>
  </si>
  <si>
    <t>TOTAL HOURS / 28</t>
  </si>
  <si>
    <t>TOTAL HOURS / 5</t>
  </si>
  <si>
    <t>ASHISH THOMAS</t>
  </si>
  <si>
    <t>CATHELIN TERESA JACOB</t>
  </si>
  <si>
    <t>HOD, DEPARTMENT OF PATHOLOGY</t>
  </si>
  <si>
    <t>DEPARTMENT OF MICROBIOLOGY</t>
  </si>
  <si>
    <t>2016- MBBS REGULAR BATCH MONTHLY ATTENDANCE NOV-2018</t>
  </si>
  <si>
    <t>SL NO</t>
  </si>
  <si>
    <t>TOTAL HOURS / 16</t>
  </si>
  <si>
    <t>TOTAL HOURS / 8</t>
  </si>
  <si>
    <t xml:space="preserve">CATHLEEN TERESA JACOB   
</t>
  </si>
  <si>
    <t>HOD, Dept. of Microbiology</t>
  </si>
  <si>
    <t>BELIEVERS CHURCH MEDICAL COLLEGE, DEPARTMENT OF RADIOLOGY</t>
  </si>
  <si>
    <r>
      <rPr>
        <b/>
        <sz val="12"/>
        <color rgb="FF000000"/>
        <rFont val="Times New Roman"/>
        <family val="1"/>
        <charset val="1"/>
      </rPr>
      <t>2017 REGULAR BATCH MONTHLY ATTENDANCE 3</t>
    </r>
    <r>
      <rPr>
        <b/>
        <vertAlign val="superscript"/>
        <sz val="12"/>
        <color rgb="FF000000"/>
        <rFont val="Times New Roman"/>
        <family val="1"/>
        <charset val="1"/>
      </rPr>
      <t>rd</t>
    </r>
    <r>
      <rPr>
        <b/>
        <sz val="12"/>
        <color rgb="FF000000"/>
        <rFont val="Times New Roman"/>
        <family val="1"/>
        <charset val="1"/>
      </rPr>
      <t xml:space="preserve"> NOVEMBER- 31</t>
    </r>
    <r>
      <rPr>
        <b/>
        <vertAlign val="superscript"/>
        <sz val="12"/>
        <color rgb="FF000000"/>
        <rFont val="Times New Roman"/>
        <family val="1"/>
        <charset val="1"/>
      </rPr>
      <t>st</t>
    </r>
    <r>
      <rPr>
        <b/>
        <sz val="12"/>
        <color rgb="FF000000"/>
        <rFont val="Times New Roman"/>
        <family val="1"/>
        <charset val="1"/>
      </rPr>
      <t xml:space="preserve"> DECEMBER</t>
    </r>
  </si>
  <si>
    <t>ROLL NO</t>
  </si>
  <si>
    <t>BATCH 3A ( 03.11.2018 – 15.11.2018)</t>
  </si>
  <si>
    <t>BATCH 3B ( 16.11.2018 – 26.11.2018)</t>
  </si>
  <si>
    <t>BATCH 2A ( 27.11.2018 – 07.12.2018)</t>
  </si>
  <si>
    <t>97/16</t>
  </si>
  <si>
    <t>BATCH 2B ( 08.12.2018 – 19.12.2018)</t>
  </si>
  <si>
    <t>LAKSHMI ANILKUMAR</t>
  </si>
  <si>
    <t>BATCH 1A ( 20.12.2018 – 31.12.2018)</t>
  </si>
  <si>
    <t>HOD, DEPARTMENT OF RADIOLOGY</t>
  </si>
  <si>
    <t>ROLL NUMBER</t>
  </si>
  <si>
    <t>NAME OF STUDENTS</t>
  </si>
  <si>
    <t xml:space="preserve"> CLASSES ATTENDED</t>
  </si>
  <si>
    <t xml:space="preserve">  TOTAL NUMBER OF CLASSES HOLD</t>
  </si>
  <si>
    <t>PERCENTAGE OF ATTENDANCE</t>
  </si>
  <si>
    <t>ANAGHA  REGITH</t>
  </si>
  <si>
    <t>ANN  BEJOY</t>
  </si>
  <si>
    <t>ANNA  MARY  JACOB</t>
  </si>
  <si>
    <t>ANS  MARY  SABU</t>
  </si>
  <si>
    <t>ANSA  ABRAHAM</t>
  </si>
  <si>
    <t>ANUPAMA  S</t>
  </si>
  <si>
    <t>ANUSREE  SUNNY</t>
  </si>
  <si>
    <t>DIVYA  MARIAM JOSEPH</t>
  </si>
  <si>
    <t>DEPARTMENT OF DERMATOLOGY</t>
  </si>
  <si>
    <t>3RD NOVEMBER 2018-15TH NOVEMBER 2018</t>
  </si>
  <si>
    <t>SL.NO</t>
  </si>
  <si>
    <t>ROLL.NO</t>
  </si>
  <si>
    <t>NAME OF THE STUDENT</t>
  </si>
  <si>
    <t>CLINICS ATTENDANCE %</t>
  </si>
  <si>
    <t>16TH NOVEMBER 2018-26TH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</si>
</sst>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</font>
    <font>
      <b/>
      <u/>
      <sz val="16"/>
      <color theme="1"/>
      <name val="Calibri"/>
      <family val="2"/>
      <scheme val="minor"/>
    </font>
    <font>
      <b/>
      <sz val="11"/>
      <color rgb="FF000000"/>
      <name val="Bookman Old Style"/>
      <family val="1"/>
    </font>
    <font>
      <b/>
      <sz val="10"/>
      <color rgb="FF000000"/>
      <name val="Bookman Old Style"/>
      <family val="1"/>
    </font>
    <font>
      <sz val="11"/>
      <color theme="1"/>
      <name val="Bookman Old Style"/>
      <family val="1"/>
    </font>
    <font>
      <sz val="11"/>
      <color rgb="FF000000"/>
      <name val="Calibri"/>
      <family val="2"/>
      <scheme val="minor"/>
    </font>
    <font>
      <b/>
      <sz val="11"/>
      <color theme="1"/>
      <name val="Bookman Old Style"/>
      <family val="1"/>
    </font>
    <font>
      <sz val="10.5"/>
      <color rgb="FF000000"/>
      <name val="Calibri"/>
      <family val="2"/>
      <scheme val="minor"/>
    </font>
    <font>
      <sz val="10"/>
      <color theme="1"/>
      <name val="Bookman Old Style"/>
      <family val="1"/>
    </font>
    <font>
      <sz val="10"/>
      <color rgb="FF000000"/>
      <name val="Calibri"/>
      <family val="2"/>
      <scheme val="minor"/>
    </font>
    <font>
      <b/>
      <sz val="10"/>
      <color theme="1"/>
      <name val="Bookman Old Style"/>
      <family val="1"/>
    </font>
    <font>
      <b/>
      <sz val="18"/>
      <color theme="1"/>
      <name val="Andalus"/>
      <family val="1"/>
    </font>
    <font>
      <b/>
      <sz val="20"/>
      <color theme="1"/>
      <name val="Aparajita"/>
      <family val="2"/>
    </font>
    <font>
      <b/>
      <sz val="16"/>
      <color rgb="FF000000"/>
      <name val="Andalus"/>
      <family val="1"/>
    </font>
    <font>
      <b/>
      <sz val="11"/>
      <color rgb="FF000000"/>
      <name val="Baskerville Old Face"/>
      <family val="1"/>
    </font>
    <font>
      <b/>
      <sz val="14"/>
      <color rgb="FF000000"/>
      <name val="Andalus"/>
      <family val="1"/>
    </font>
    <font>
      <b/>
      <sz val="14"/>
      <color theme="1"/>
      <name val="Andalus"/>
      <family val="1"/>
    </font>
    <font>
      <sz val="14"/>
      <color theme="1"/>
      <name val="Calibri"/>
      <family val="2"/>
      <scheme val="minor"/>
    </font>
    <font>
      <b/>
      <sz val="12"/>
      <color theme="1"/>
      <name val="Andalus"/>
      <family val="1"/>
    </font>
    <font>
      <b/>
      <sz val="12"/>
      <color rgb="FF000000"/>
      <name val="Andalus"/>
      <family val="1"/>
    </font>
    <font>
      <sz val="11"/>
      <color theme="1"/>
      <name val="Andalus"/>
      <family val="1"/>
    </font>
    <font>
      <u/>
      <sz val="20"/>
      <color theme="1"/>
      <name val="Bookman Old Style"/>
      <family val="1"/>
    </font>
    <font>
      <u/>
      <sz val="16"/>
      <color theme="1"/>
      <name val="Bookman Old Style"/>
      <family val="1"/>
    </font>
    <font>
      <u/>
      <sz val="12"/>
      <color theme="1"/>
      <name val="Bookman Old Style"/>
      <family val="1"/>
    </font>
    <font>
      <u/>
      <sz val="13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9"/>
      <color theme="1"/>
      <name val="Bookman Old Style"/>
      <family val="1"/>
    </font>
    <font>
      <sz val="12"/>
      <color rgb="FF000000"/>
      <name val="Bookman Old Style"/>
      <family val="1"/>
    </font>
    <font>
      <sz val="14"/>
      <color theme="1"/>
      <name val="Bookman Old Style"/>
      <family val="1"/>
    </font>
    <font>
      <sz val="13"/>
      <color theme="1"/>
      <name val="Bookman Old Style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2"/>
      <color theme="1"/>
      <name val="Bookman Old Style"/>
      <family val="1"/>
    </font>
    <font>
      <u/>
      <sz val="14"/>
      <color theme="1"/>
      <name val="Bookman Old Style"/>
      <family val="1"/>
    </font>
    <font>
      <sz val="10"/>
      <color rgb="FF000000"/>
      <name val="Bookman Old Style"/>
      <family val="1"/>
    </font>
    <font>
      <i/>
      <sz val="11"/>
      <color rgb="FF7F7F7F"/>
      <name val="Calibri"/>
      <family val="2"/>
      <scheme val="minor"/>
    </font>
    <font>
      <b/>
      <sz val="12"/>
      <color rgb="FF000000"/>
      <name val="Times New Roman"/>
      <family val="1"/>
      <charset val="1"/>
    </font>
    <font>
      <b/>
      <vertAlign val="superscript"/>
      <sz val="12"/>
      <color rgb="FF000000"/>
      <name val="Times New Roman"/>
      <family val="1"/>
      <charset val="1"/>
    </font>
    <font>
      <sz val="11"/>
      <color rgb="FF000000"/>
      <name val="Bookman Old Style"/>
      <family val="1"/>
      <charset val="1"/>
    </font>
    <font>
      <b/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sz val="12"/>
      <color theme="1"/>
      <name val="Times New Roman"/>
      <family val="1"/>
    </font>
    <font>
      <sz val="9"/>
      <color theme="1"/>
      <name val="Arial Black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00"/>
        <bgColor rgb="FFFFFF00"/>
      </patternFill>
    </fill>
    <fill>
      <patternFill patternType="solid">
        <fgColor rgb="FF00AAAD"/>
        <bgColor rgb="FF00808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0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49" fontId="2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12" fillId="2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Border="1" applyAlignment="1">
      <alignment horizontal="left" indent="14"/>
    </xf>
    <xf numFmtId="0" fontId="1" fillId="0" borderId="0" xfId="0" applyFont="1" applyBorder="1" applyAlignment="1">
      <alignment horizontal="left" indent="22"/>
    </xf>
    <xf numFmtId="0" fontId="17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/>
    <xf numFmtId="0" fontId="26" fillId="0" borderId="0" xfId="0" applyFont="1" applyBorder="1" applyAlignment="1">
      <alignment vertical="center"/>
    </xf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3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left" vertical="top"/>
    </xf>
    <xf numFmtId="0" fontId="34" fillId="0" borderId="4" xfId="0" applyFont="1" applyBorder="1" applyAlignment="1">
      <alignment horizontal="center" vertical="center"/>
    </xf>
    <xf numFmtId="1" fontId="35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/>
    </xf>
    <xf numFmtId="0" fontId="7" fillId="0" borderId="0" xfId="0" applyFont="1" applyAlignment="1"/>
    <xf numFmtId="0" fontId="7" fillId="0" borderId="9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top"/>
    </xf>
    <xf numFmtId="0" fontId="36" fillId="2" borderId="1" xfId="0" applyFont="1" applyFill="1" applyBorder="1" applyAlignment="1">
      <alignment horizontal="left" vertical="center"/>
    </xf>
    <xf numFmtId="164" fontId="7" fillId="0" borderId="0" xfId="0" applyNumberFormat="1" applyFont="1"/>
    <xf numFmtId="0" fontId="36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1" fontId="35" fillId="0" borderId="11" xfId="0" applyNumberFormat="1" applyFont="1" applyBorder="1" applyAlignment="1">
      <alignment horizontal="center" vertical="center"/>
    </xf>
    <xf numFmtId="0" fontId="37" fillId="0" borderId="7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left" vertical="center"/>
    </xf>
    <xf numFmtId="0" fontId="34" fillId="0" borderId="8" xfId="0" applyFont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 wrapText="1"/>
    </xf>
    <xf numFmtId="1" fontId="35" fillId="0" borderId="13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 wrapText="1"/>
    </xf>
    <xf numFmtId="1" fontId="35" fillId="0" borderId="14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/>
    </xf>
    <xf numFmtId="0" fontId="38" fillId="2" borderId="1" xfId="0" applyFont="1" applyFill="1" applyBorder="1" applyAlignment="1">
      <alignment vertical="center"/>
    </xf>
    <xf numFmtId="0" fontId="37" fillId="0" borderId="10" xfId="0" applyNumberFormat="1" applyFont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13" fillId="0" borderId="15" xfId="0" applyFont="1" applyBorder="1" applyAlignment="1">
      <alignment horizontal="center" vertical="center" wrapText="1"/>
    </xf>
    <xf numFmtId="1" fontId="35" fillId="0" borderId="16" xfId="0" applyNumberFormat="1" applyFont="1" applyBorder="1" applyAlignment="1">
      <alignment horizontal="center" vertical="center"/>
    </xf>
    <xf numFmtId="1" fontId="35" fillId="0" borderId="14" xfId="0" applyNumberFormat="1" applyFont="1" applyBorder="1" applyAlignment="1">
      <alignment horizontal="center" vertical="center"/>
    </xf>
    <xf numFmtId="1" fontId="35" fillId="0" borderId="15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6" fillId="0" borderId="12" xfId="0" applyNumberFormat="1" applyFont="1" applyBorder="1" applyAlignment="1">
      <alignment horizontal="center" vertical="center"/>
    </xf>
    <xf numFmtId="0" fontId="36" fillId="2" borderId="4" xfId="0" applyFont="1" applyFill="1" applyBorder="1" applyAlignment="1">
      <alignment horizontal="left" vertical="center"/>
    </xf>
    <xf numFmtId="0" fontId="35" fillId="0" borderId="4" xfId="0" applyFont="1" applyBorder="1" applyAlignment="1">
      <alignment horizontal="center" vertical="center" wrapText="1"/>
    </xf>
    <xf numFmtId="1" fontId="35" fillId="0" borderId="8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1" fontId="35" fillId="0" borderId="4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/>
    </xf>
    <xf numFmtId="0" fontId="36" fillId="2" borderId="1" xfId="0" applyFont="1" applyFill="1" applyBorder="1" applyAlignment="1">
      <alignment vertical="top" wrapText="1"/>
    </xf>
    <xf numFmtId="0" fontId="36" fillId="0" borderId="1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1" fontId="35" fillId="0" borderId="17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36" fillId="2" borderId="1" xfId="0" applyFont="1" applyFill="1" applyBorder="1" applyAlignment="1">
      <alignment vertical="center"/>
    </xf>
    <xf numFmtId="0" fontId="36" fillId="2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0" fillId="0" borderId="0" xfId="0" applyBorder="1"/>
    <xf numFmtId="0" fontId="34" fillId="0" borderId="0" xfId="0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/>
    <xf numFmtId="0" fontId="47" fillId="0" borderId="19" xfId="0" applyFont="1" applyBorder="1" applyAlignment="1">
      <alignment horizontal="center" vertical="center"/>
    </xf>
    <xf numFmtId="0" fontId="47" fillId="0" borderId="19" xfId="1" applyFont="1" applyBorder="1" applyAlignment="1">
      <alignment horizontal="left" vertical="center"/>
    </xf>
    <xf numFmtId="10" fontId="47" fillId="0" borderId="19" xfId="0" applyNumberFormat="1" applyFont="1" applyBorder="1" applyAlignment="1">
      <alignment horizontal="center" vertical="center"/>
    </xf>
    <xf numFmtId="0" fontId="48" fillId="0" borderId="19" xfId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9" fillId="0" borderId="0" xfId="1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5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6" fillId="0" borderId="25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indent="12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3" borderId="20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center" vertical="center" wrapText="1"/>
    </xf>
    <xf numFmtId="0" fontId="46" fillId="4" borderId="19" xfId="0" applyFont="1" applyFill="1" applyBorder="1" applyAlignment="1">
      <alignment horizontal="center" vertical="center"/>
    </xf>
    <xf numFmtId="0" fontId="51" fillId="0" borderId="19" xfId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7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9" fillId="0" borderId="9" xfId="0" applyNumberFormat="1" applyFont="1" applyBorder="1"/>
    <xf numFmtId="49" fontId="59" fillId="0" borderId="1" xfId="0" applyNumberFormat="1" applyFont="1" applyBorder="1"/>
    <xf numFmtId="0" fontId="59" fillId="0" borderId="31" xfId="0" applyFont="1" applyBorder="1" applyAlignment="1">
      <alignment horizontal="center"/>
    </xf>
    <xf numFmtId="0" fontId="60" fillId="0" borderId="1" xfId="0" applyFont="1" applyBorder="1"/>
    <xf numFmtId="0" fontId="61" fillId="0" borderId="1" xfId="0" applyNumberFormat="1" applyFont="1" applyBorder="1"/>
    <xf numFmtId="49" fontId="62" fillId="0" borderId="1" xfId="0" applyNumberFormat="1" applyFont="1" applyBorder="1"/>
    <xf numFmtId="0" fontId="62" fillId="0" borderId="1" xfId="0" applyFont="1" applyBorder="1" applyAlignment="1">
      <alignment horizontal="left" vertical="top" wrapText="1"/>
    </xf>
    <xf numFmtId="0" fontId="62" fillId="0" borderId="1" xfId="0" applyNumberFormat="1" applyFont="1" applyBorder="1"/>
    <xf numFmtId="0" fontId="62" fillId="2" borderId="1" xfId="0" applyFont="1" applyFill="1" applyBorder="1" applyAlignment="1">
      <alignment vertical="top" wrapText="1"/>
    </xf>
    <xf numFmtId="0" fontId="62" fillId="2" borderId="1" xfId="0" applyFont="1" applyFill="1" applyBorder="1" applyAlignment="1">
      <alignment horizontal="left" vertical="top" wrapText="1"/>
    </xf>
    <xf numFmtId="0" fontId="62" fillId="0" borderId="1" xfId="0" applyFont="1" applyBorder="1" applyAlignment="1">
      <alignment horizontal="left" vertical="top"/>
    </xf>
    <xf numFmtId="0" fontId="59" fillId="0" borderId="1" xfId="0" applyNumberFormat="1" applyFont="1" applyBorder="1"/>
    <xf numFmtId="0" fontId="59" fillId="0" borderId="1" xfId="0" applyFont="1" applyBorder="1" applyAlignment="1">
      <alignment horizontal="center"/>
    </xf>
    <xf numFmtId="0" fontId="0" fillId="0" borderId="32" xfId="0" applyFill="1" applyBorder="1"/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B1" workbookViewId="0">
      <pane ySplit="2" topLeftCell="A3" activePane="bottomLeft" state="frozen"/>
      <selection activeCell="B1" sqref="B1"/>
      <selection pane="bottomLeft" activeCell="H20" sqref="H20"/>
    </sheetView>
  </sheetViews>
  <sheetFormatPr defaultRowHeight="15" x14ac:dyDescent="0.25"/>
  <cols>
    <col min="1" max="1" width="6" customWidth="1"/>
    <col min="2" max="2" width="12.140625" customWidth="1"/>
    <col min="3" max="3" width="28.28515625" customWidth="1"/>
    <col min="4" max="4" width="12.42578125" customWidth="1"/>
    <col min="5" max="5" width="10.42578125" customWidth="1"/>
    <col min="6" max="6" width="12.5703125" customWidth="1"/>
  </cols>
  <sheetData>
    <row r="1" spans="1:6" ht="21" x14ac:dyDescent="0.35">
      <c r="B1" s="153" t="s">
        <v>56</v>
      </c>
      <c r="C1" s="153"/>
      <c r="D1" s="153"/>
      <c r="E1" s="153"/>
      <c r="F1" s="153"/>
    </row>
    <row r="2" spans="1:6" ht="30" x14ac:dyDescent="0.25">
      <c r="A2" s="1" t="s">
        <v>52</v>
      </c>
      <c r="B2" s="1" t="s">
        <v>53</v>
      </c>
      <c r="C2" s="1" t="s">
        <v>51</v>
      </c>
      <c r="D2" s="2" t="s">
        <v>55</v>
      </c>
      <c r="E2" s="1" t="s">
        <v>54</v>
      </c>
      <c r="F2" s="1" t="s">
        <v>50</v>
      </c>
    </row>
    <row r="3" spans="1:6" x14ac:dyDescent="0.25">
      <c r="A3" s="4">
        <v>1</v>
      </c>
      <c r="B3" s="5" t="s">
        <v>0</v>
      </c>
      <c r="C3" s="6" t="s">
        <v>1</v>
      </c>
      <c r="D3" s="3">
        <v>16</v>
      </c>
      <c r="E3" s="3">
        <v>17</v>
      </c>
      <c r="F3" s="7">
        <f>D3/E3*100</f>
        <v>94.117647058823522</v>
      </c>
    </row>
    <row r="4" spans="1:6" x14ac:dyDescent="0.25">
      <c r="A4" s="4">
        <v>2</v>
      </c>
      <c r="B4" s="5" t="s">
        <v>2</v>
      </c>
      <c r="C4" s="6" t="s">
        <v>3</v>
      </c>
      <c r="D4" s="3">
        <v>14</v>
      </c>
      <c r="E4" s="3">
        <v>17</v>
      </c>
      <c r="F4" s="7">
        <f t="shared" ref="F4:F27" si="0">D4/E4*100</f>
        <v>82.35294117647058</v>
      </c>
    </row>
    <row r="5" spans="1:6" x14ac:dyDescent="0.25">
      <c r="A5" s="4">
        <v>3</v>
      </c>
      <c r="B5" s="5" t="s">
        <v>4</v>
      </c>
      <c r="C5" s="6" t="s">
        <v>5</v>
      </c>
      <c r="D5" s="3">
        <v>16</v>
      </c>
      <c r="E5" s="3">
        <v>17</v>
      </c>
      <c r="F5" s="7">
        <f t="shared" si="0"/>
        <v>94.117647058823522</v>
      </c>
    </row>
    <row r="6" spans="1:6" x14ac:dyDescent="0.25">
      <c r="A6" s="4">
        <v>4</v>
      </c>
      <c r="B6" s="5" t="s">
        <v>6</v>
      </c>
      <c r="C6" s="6" t="s">
        <v>7</v>
      </c>
      <c r="D6" s="3">
        <v>16</v>
      </c>
      <c r="E6" s="3">
        <v>17</v>
      </c>
      <c r="F6" s="7">
        <f t="shared" si="0"/>
        <v>94.117647058823522</v>
      </c>
    </row>
    <row r="7" spans="1:6" x14ac:dyDescent="0.25">
      <c r="A7" s="4">
        <v>5</v>
      </c>
      <c r="B7" s="5" t="s">
        <v>8</v>
      </c>
      <c r="C7" s="6" t="s">
        <v>9</v>
      </c>
      <c r="D7" s="3">
        <v>17</v>
      </c>
      <c r="E7" s="3">
        <v>17</v>
      </c>
      <c r="F7" s="7">
        <f t="shared" si="0"/>
        <v>100</v>
      </c>
    </row>
    <row r="8" spans="1:6" x14ac:dyDescent="0.25">
      <c r="A8" s="4">
        <v>6</v>
      </c>
      <c r="B8" s="5" t="s">
        <v>10</v>
      </c>
      <c r="C8" s="6" t="s">
        <v>11</v>
      </c>
      <c r="D8" s="3">
        <v>15</v>
      </c>
      <c r="E8" s="3">
        <v>17</v>
      </c>
      <c r="F8" s="7">
        <f t="shared" si="0"/>
        <v>88.235294117647058</v>
      </c>
    </row>
    <row r="9" spans="1:6" x14ac:dyDescent="0.25">
      <c r="A9" s="4">
        <v>7</v>
      </c>
      <c r="B9" s="5" t="s">
        <v>12</v>
      </c>
      <c r="C9" s="6" t="s">
        <v>13</v>
      </c>
      <c r="D9" s="3">
        <v>17</v>
      </c>
      <c r="E9" s="3">
        <v>17</v>
      </c>
      <c r="F9" s="7">
        <f t="shared" si="0"/>
        <v>100</v>
      </c>
    </row>
    <row r="10" spans="1:6" x14ac:dyDescent="0.25">
      <c r="A10" s="4">
        <v>8</v>
      </c>
      <c r="B10" s="5" t="s">
        <v>14</v>
      </c>
      <c r="C10" s="6" t="s">
        <v>15</v>
      </c>
      <c r="D10" s="3">
        <v>17</v>
      </c>
      <c r="E10" s="3">
        <v>17</v>
      </c>
      <c r="F10" s="7">
        <f t="shared" si="0"/>
        <v>100</v>
      </c>
    </row>
    <row r="11" spans="1:6" x14ac:dyDescent="0.25">
      <c r="A11" s="4">
        <v>9</v>
      </c>
      <c r="B11" s="5" t="s">
        <v>16</v>
      </c>
      <c r="C11" s="6" t="s">
        <v>17</v>
      </c>
      <c r="D11" s="3">
        <v>15</v>
      </c>
      <c r="E11" s="3">
        <v>17</v>
      </c>
      <c r="F11" s="7">
        <f t="shared" si="0"/>
        <v>88.235294117647058</v>
      </c>
    </row>
    <row r="12" spans="1:6" x14ac:dyDescent="0.25">
      <c r="A12" s="4">
        <v>10</v>
      </c>
      <c r="B12" s="5" t="s">
        <v>18</v>
      </c>
      <c r="C12" s="6" t="s">
        <v>19</v>
      </c>
      <c r="D12" s="3">
        <v>17</v>
      </c>
      <c r="E12" s="3">
        <v>17</v>
      </c>
      <c r="F12" s="7">
        <f t="shared" si="0"/>
        <v>100</v>
      </c>
    </row>
    <row r="13" spans="1:6" x14ac:dyDescent="0.25">
      <c r="A13" s="4">
        <v>11</v>
      </c>
      <c r="B13" s="5" t="s">
        <v>20</v>
      </c>
      <c r="C13" s="6" t="s">
        <v>21</v>
      </c>
      <c r="D13" s="3">
        <v>16</v>
      </c>
      <c r="E13" s="3">
        <v>17</v>
      </c>
      <c r="F13" s="7">
        <f t="shared" si="0"/>
        <v>94.117647058823522</v>
      </c>
    </row>
    <row r="14" spans="1:6" x14ac:dyDescent="0.25">
      <c r="A14" s="4">
        <v>12</v>
      </c>
      <c r="B14" s="5" t="s">
        <v>22</v>
      </c>
      <c r="C14" s="6" t="s">
        <v>23</v>
      </c>
      <c r="D14" s="3">
        <v>16</v>
      </c>
      <c r="E14" s="3">
        <v>17</v>
      </c>
      <c r="F14" s="7">
        <f t="shared" si="0"/>
        <v>94.117647058823522</v>
      </c>
    </row>
    <row r="15" spans="1:6" x14ac:dyDescent="0.25">
      <c r="A15" s="4">
        <v>13</v>
      </c>
      <c r="B15" s="5" t="s">
        <v>24</v>
      </c>
      <c r="C15" s="6" t="s">
        <v>25</v>
      </c>
      <c r="D15" s="3">
        <v>17</v>
      </c>
      <c r="E15" s="3">
        <v>17</v>
      </c>
      <c r="F15" s="7">
        <f t="shared" si="0"/>
        <v>100</v>
      </c>
    </row>
    <row r="16" spans="1:6" x14ac:dyDescent="0.25">
      <c r="A16" s="4">
        <v>14</v>
      </c>
      <c r="B16" s="8" t="s">
        <v>26</v>
      </c>
      <c r="C16" s="9" t="s">
        <v>27</v>
      </c>
      <c r="D16" s="3">
        <v>17</v>
      </c>
      <c r="E16" s="3">
        <v>17</v>
      </c>
      <c r="F16" s="7">
        <f t="shared" si="0"/>
        <v>100</v>
      </c>
    </row>
    <row r="17" spans="1:6" x14ac:dyDescent="0.25">
      <c r="A17" s="4">
        <v>15</v>
      </c>
      <c r="B17" s="8" t="s">
        <v>28</v>
      </c>
      <c r="C17" s="9" t="s">
        <v>29</v>
      </c>
      <c r="D17" s="3">
        <v>17</v>
      </c>
      <c r="E17" s="3">
        <v>17</v>
      </c>
      <c r="F17" s="7">
        <f t="shared" si="0"/>
        <v>100</v>
      </c>
    </row>
    <row r="18" spans="1:6" x14ac:dyDescent="0.25">
      <c r="A18" s="4">
        <v>16</v>
      </c>
      <c r="B18" s="8" t="s">
        <v>30</v>
      </c>
      <c r="C18" s="9" t="s">
        <v>31</v>
      </c>
      <c r="D18" s="3">
        <v>17</v>
      </c>
      <c r="E18" s="3">
        <v>17</v>
      </c>
      <c r="F18" s="7">
        <f t="shared" si="0"/>
        <v>100</v>
      </c>
    </row>
    <row r="19" spans="1:6" x14ac:dyDescent="0.25">
      <c r="A19" s="4">
        <v>17</v>
      </c>
      <c r="B19" s="8" t="s">
        <v>32</v>
      </c>
      <c r="C19" s="9" t="s">
        <v>33</v>
      </c>
      <c r="D19" s="3">
        <v>15</v>
      </c>
      <c r="E19" s="3">
        <v>17</v>
      </c>
      <c r="F19" s="7">
        <f t="shared" si="0"/>
        <v>88.235294117647058</v>
      </c>
    </row>
    <row r="20" spans="1:6" x14ac:dyDescent="0.25">
      <c r="A20" s="4">
        <v>18</v>
      </c>
      <c r="B20" s="8" t="s">
        <v>34</v>
      </c>
      <c r="C20" s="9" t="s">
        <v>35</v>
      </c>
      <c r="D20" s="3">
        <v>16</v>
      </c>
      <c r="E20" s="3">
        <v>17</v>
      </c>
      <c r="F20" s="7">
        <f t="shared" si="0"/>
        <v>94.117647058823522</v>
      </c>
    </row>
    <row r="21" spans="1:6" x14ac:dyDescent="0.25">
      <c r="A21" s="4">
        <v>19</v>
      </c>
      <c r="B21" s="8" t="s">
        <v>36</v>
      </c>
      <c r="C21" s="9" t="s">
        <v>37</v>
      </c>
      <c r="D21" s="3">
        <v>17</v>
      </c>
      <c r="E21" s="3">
        <v>17</v>
      </c>
      <c r="F21" s="7">
        <f t="shared" si="0"/>
        <v>100</v>
      </c>
    </row>
    <row r="22" spans="1:6" x14ac:dyDescent="0.25">
      <c r="A22" s="4">
        <v>20</v>
      </c>
      <c r="B22" s="8" t="s">
        <v>38</v>
      </c>
      <c r="C22" s="9" t="s">
        <v>39</v>
      </c>
      <c r="D22" s="3">
        <v>17</v>
      </c>
      <c r="E22" s="3">
        <v>17</v>
      </c>
      <c r="F22" s="7">
        <f t="shared" si="0"/>
        <v>100</v>
      </c>
    </row>
    <row r="23" spans="1:6" x14ac:dyDescent="0.25">
      <c r="A23" s="4">
        <v>21</v>
      </c>
      <c r="B23" s="8" t="s">
        <v>40</v>
      </c>
      <c r="C23" s="9" t="s">
        <v>41</v>
      </c>
      <c r="D23" s="3">
        <v>17</v>
      </c>
      <c r="E23" s="3">
        <v>17</v>
      </c>
      <c r="F23" s="7">
        <f t="shared" si="0"/>
        <v>100</v>
      </c>
    </row>
    <row r="24" spans="1:6" x14ac:dyDescent="0.25">
      <c r="A24" s="4">
        <v>22</v>
      </c>
      <c r="B24" s="8" t="s">
        <v>42</v>
      </c>
      <c r="C24" s="9" t="s">
        <v>43</v>
      </c>
      <c r="D24" s="3">
        <v>17</v>
      </c>
      <c r="E24" s="3">
        <v>17</v>
      </c>
      <c r="F24" s="7">
        <f t="shared" si="0"/>
        <v>100</v>
      </c>
    </row>
    <row r="25" spans="1:6" x14ac:dyDescent="0.25">
      <c r="A25" s="4">
        <v>23</v>
      </c>
      <c r="B25" s="8" t="s">
        <v>44</v>
      </c>
      <c r="C25" s="9" t="s">
        <v>45</v>
      </c>
      <c r="D25" s="3">
        <v>16</v>
      </c>
      <c r="E25" s="3">
        <v>17</v>
      </c>
      <c r="F25" s="7">
        <f t="shared" si="0"/>
        <v>94.117647058823522</v>
      </c>
    </row>
    <row r="26" spans="1:6" x14ac:dyDescent="0.25">
      <c r="A26" s="4">
        <v>24</v>
      </c>
      <c r="B26" s="8" t="s">
        <v>46</v>
      </c>
      <c r="C26" s="9" t="s">
        <v>47</v>
      </c>
      <c r="D26" s="3">
        <v>15</v>
      </c>
      <c r="E26" s="3">
        <v>17</v>
      </c>
      <c r="F26" s="7">
        <f t="shared" si="0"/>
        <v>88.235294117647058</v>
      </c>
    </row>
    <row r="27" spans="1:6" x14ac:dyDescent="0.25">
      <c r="A27" s="4">
        <v>25</v>
      </c>
      <c r="B27" s="8" t="s">
        <v>48</v>
      </c>
      <c r="C27" s="10" t="s">
        <v>49</v>
      </c>
      <c r="D27" s="3">
        <v>15</v>
      </c>
      <c r="E27" s="3">
        <v>17</v>
      </c>
      <c r="F27" s="7">
        <f t="shared" si="0"/>
        <v>88.235294117647058</v>
      </c>
    </row>
    <row r="28" spans="1:6" x14ac:dyDescent="0.25">
      <c r="D28" s="3"/>
    </row>
  </sheetData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I13" sqref="I13"/>
    </sheetView>
  </sheetViews>
  <sheetFormatPr defaultRowHeight="15" x14ac:dyDescent="0.25"/>
  <cols>
    <col min="1" max="1" width="15.28515625" customWidth="1"/>
    <col min="2" max="2" width="14.5703125" customWidth="1"/>
    <col min="3" max="3" width="34.85546875" customWidth="1"/>
    <col min="4" max="4" width="29" customWidth="1"/>
  </cols>
  <sheetData>
    <row r="1" spans="1:4" ht="20.25" x14ac:dyDescent="0.3">
      <c r="A1" s="192" t="s">
        <v>238</v>
      </c>
      <c r="B1" s="193"/>
      <c r="C1" s="193"/>
      <c r="D1" s="194"/>
    </row>
    <row r="2" spans="1:4" ht="18.75" x14ac:dyDescent="0.3">
      <c r="A2" s="195" t="s">
        <v>239</v>
      </c>
      <c r="B2" s="196" t="s">
        <v>240</v>
      </c>
      <c r="C2" s="197" t="s">
        <v>241</v>
      </c>
      <c r="D2" s="198" t="s">
        <v>242</v>
      </c>
    </row>
    <row r="3" spans="1:4" ht="18.75" x14ac:dyDescent="0.3">
      <c r="A3" s="199">
        <v>1</v>
      </c>
      <c r="B3" s="200" t="s">
        <v>149</v>
      </c>
      <c r="C3" s="201" t="s">
        <v>150</v>
      </c>
      <c r="D3" s="7">
        <v>84.61</v>
      </c>
    </row>
    <row r="4" spans="1:4" ht="18.75" x14ac:dyDescent="0.3">
      <c r="A4" s="202">
        <v>2</v>
      </c>
      <c r="B4" s="200" t="s">
        <v>151</v>
      </c>
      <c r="C4" s="201" t="s">
        <v>152</v>
      </c>
      <c r="D4" s="3">
        <v>84.61</v>
      </c>
    </row>
    <row r="5" spans="1:4" ht="18.75" x14ac:dyDescent="0.3">
      <c r="A5" s="202">
        <v>3</v>
      </c>
      <c r="B5" s="200" t="s">
        <v>153</v>
      </c>
      <c r="C5" s="201" t="s">
        <v>154</v>
      </c>
      <c r="D5" s="3">
        <v>69.23</v>
      </c>
    </row>
    <row r="6" spans="1:4" ht="18.75" x14ac:dyDescent="0.3">
      <c r="A6" s="199">
        <v>4</v>
      </c>
      <c r="B6" s="200" t="s">
        <v>155</v>
      </c>
      <c r="C6" s="201" t="s">
        <v>156</v>
      </c>
      <c r="D6" s="3">
        <v>84.61</v>
      </c>
    </row>
    <row r="7" spans="1:4" ht="18.75" x14ac:dyDescent="0.3">
      <c r="A7" s="202">
        <v>5</v>
      </c>
      <c r="B7" s="200" t="s">
        <v>157</v>
      </c>
      <c r="C7" s="201" t="s">
        <v>158</v>
      </c>
      <c r="D7" s="3">
        <v>84.61</v>
      </c>
    </row>
    <row r="8" spans="1:4" ht="18.75" x14ac:dyDescent="0.3">
      <c r="A8" s="202">
        <v>6</v>
      </c>
      <c r="B8" s="200" t="s">
        <v>159</v>
      </c>
      <c r="C8" s="201" t="s">
        <v>160</v>
      </c>
      <c r="D8" s="3">
        <v>92.3</v>
      </c>
    </row>
    <row r="9" spans="1:4" ht="18.75" x14ac:dyDescent="0.3">
      <c r="A9" s="199">
        <v>7</v>
      </c>
      <c r="B9" s="200" t="s">
        <v>161</v>
      </c>
      <c r="C9" s="203" t="s">
        <v>162</v>
      </c>
      <c r="D9" s="3">
        <v>92.3</v>
      </c>
    </row>
    <row r="10" spans="1:4" ht="18.75" x14ac:dyDescent="0.3">
      <c r="A10" s="202">
        <v>8</v>
      </c>
      <c r="B10" s="200" t="s">
        <v>163</v>
      </c>
      <c r="C10" s="201" t="s">
        <v>164</v>
      </c>
      <c r="D10" s="3">
        <v>92.3</v>
      </c>
    </row>
    <row r="11" spans="1:4" ht="18.75" x14ac:dyDescent="0.3">
      <c r="A11" s="202">
        <v>9</v>
      </c>
      <c r="B11" s="200" t="s">
        <v>165</v>
      </c>
      <c r="C11" s="201" t="s">
        <v>166</v>
      </c>
      <c r="D11" s="3">
        <v>69.23</v>
      </c>
    </row>
    <row r="12" spans="1:4" ht="18.75" x14ac:dyDescent="0.3">
      <c r="A12" s="199">
        <v>10</v>
      </c>
      <c r="B12" s="200" t="s">
        <v>167</v>
      </c>
      <c r="C12" s="204" t="s">
        <v>168</v>
      </c>
      <c r="D12" s="3">
        <v>92.3</v>
      </c>
    </row>
    <row r="13" spans="1:4" ht="56.25" x14ac:dyDescent="0.3">
      <c r="A13" s="202">
        <v>11</v>
      </c>
      <c r="B13" s="200" t="s">
        <v>169</v>
      </c>
      <c r="C13" s="201" t="s">
        <v>170</v>
      </c>
      <c r="D13" s="3">
        <v>84.61</v>
      </c>
    </row>
    <row r="14" spans="1:4" ht="18.75" x14ac:dyDescent="0.3">
      <c r="A14" s="202">
        <v>12</v>
      </c>
      <c r="B14" s="200" t="s">
        <v>2</v>
      </c>
      <c r="C14" s="205" t="s">
        <v>171</v>
      </c>
      <c r="D14" s="3">
        <v>92.3</v>
      </c>
    </row>
    <row r="15" spans="1:4" ht="18.75" x14ac:dyDescent="0.3">
      <c r="A15" s="199">
        <v>13</v>
      </c>
      <c r="B15" s="200" t="s">
        <v>172</v>
      </c>
      <c r="C15" s="204" t="s">
        <v>173</v>
      </c>
      <c r="D15" s="3">
        <v>92.3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F12" sqref="F12"/>
    </sheetView>
  </sheetViews>
  <sheetFormatPr defaultRowHeight="15" x14ac:dyDescent="0.25"/>
  <cols>
    <col min="2" max="2" width="19.140625" customWidth="1"/>
    <col min="3" max="3" width="38" customWidth="1"/>
    <col min="4" max="4" width="22.5703125" customWidth="1"/>
  </cols>
  <sheetData>
    <row r="1" spans="1:4" ht="20.25" x14ac:dyDescent="0.3">
      <c r="A1" s="192" t="s">
        <v>243</v>
      </c>
      <c r="B1" s="193"/>
      <c r="C1" s="193"/>
      <c r="D1" s="194"/>
    </row>
    <row r="2" spans="1:4" ht="18.75" x14ac:dyDescent="0.3">
      <c r="A2" s="206" t="s">
        <v>239</v>
      </c>
      <c r="B2" s="196" t="s">
        <v>240</v>
      </c>
      <c r="C2" s="207" t="s">
        <v>241</v>
      </c>
      <c r="D2" s="7" t="s">
        <v>242</v>
      </c>
    </row>
    <row r="3" spans="1:4" ht="18.75" x14ac:dyDescent="0.3">
      <c r="A3" s="199">
        <v>1</v>
      </c>
      <c r="B3" s="200" t="s">
        <v>123</v>
      </c>
      <c r="C3" s="201" t="s">
        <v>124</v>
      </c>
      <c r="D3" s="7">
        <v>90.9</v>
      </c>
    </row>
    <row r="4" spans="1:4" ht="18.75" x14ac:dyDescent="0.3">
      <c r="A4" s="199">
        <v>2</v>
      </c>
      <c r="B4" s="200" t="s">
        <v>125</v>
      </c>
      <c r="C4" s="201" t="s">
        <v>126</v>
      </c>
      <c r="D4" s="7">
        <v>81.81</v>
      </c>
    </row>
    <row r="5" spans="1:4" ht="18.75" x14ac:dyDescent="0.3">
      <c r="A5" s="202">
        <v>3</v>
      </c>
      <c r="B5" s="200" t="s">
        <v>127</v>
      </c>
      <c r="C5" s="201" t="s">
        <v>128</v>
      </c>
      <c r="D5" s="7">
        <v>81.81</v>
      </c>
    </row>
    <row r="6" spans="1:4" ht="18.75" x14ac:dyDescent="0.3">
      <c r="A6" s="199">
        <v>4</v>
      </c>
      <c r="B6" s="200" t="s">
        <v>129</v>
      </c>
      <c r="C6" s="201" t="s">
        <v>130</v>
      </c>
      <c r="D6" s="7">
        <v>72.72</v>
      </c>
    </row>
    <row r="7" spans="1:4" ht="18.75" x14ac:dyDescent="0.3">
      <c r="A7" s="199">
        <v>5</v>
      </c>
      <c r="B7" s="200" t="s">
        <v>131</v>
      </c>
      <c r="C7" s="201" t="s">
        <v>132</v>
      </c>
      <c r="D7" s="7">
        <v>81.81</v>
      </c>
    </row>
    <row r="8" spans="1:4" ht="18.75" x14ac:dyDescent="0.3">
      <c r="A8" s="202">
        <v>6</v>
      </c>
      <c r="B8" s="200" t="s">
        <v>133</v>
      </c>
      <c r="C8" s="201" t="s">
        <v>134</v>
      </c>
      <c r="D8" s="208">
        <v>81.81</v>
      </c>
    </row>
    <row r="9" spans="1:4" ht="18.75" x14ac:dyDescent="0.3">
      <c r="A9" s="199">
        <v>7</v>
      </c>
      <c r="B9" s="200" t="s">
        <v>135</v>
      </c>
      <c r="C9" s="201" t="s">
        <v>136</v>
      </c>
      <c r="D9" s="7">
        <v>90.9</v>
      </c>
    </row>
    <row r="10" spans="1:4" ht="18.75" x14ac:dyDescent="0.3">
      <c r="A10" s="199">
        <v>8</v>
      </c>
      <c r="B10" s="200" t="s">
        <v>137</v>
      </c>
      <c r="C10" s="201" t="s">
        <v>138</v>
      </c>
      <c r="D10" s="7">
        <v>90.9</v>
      </c>
    </row>
    <row r="11" spans="1:4" ht="18.75" x14ac:dyDescent="0.3">
      <c r="A11" s="202">
        <v>9</v>
      </c>
      <c r="B11" s="200" t="s">
        <v>139</v>
      </c>
      <c r="C11" s="204" t="s">
        <v>140</v>
      </c>
      <c r="D11" s="7">
        <v>63.63</v>
      </c>
    </row>
    <row r="12" spans="1:4" ht="18.75" x14ac:dyDescent="0.3">
      <c r="A12" s="199">
        <v>10</v>
      </c>
      <c r="B12" s="200" t="s">
        <v>141</v>
      </c>
      <c r="C12" s="204" t="s">
        <v>142</v>
      </c>
      <c r="D12" s="7">
        <v>72.72</v>
      </c>
    </row>
    <row r="13" spans="1:4" ht="18.75" x14ac:dyDescent="0.3">
      <c r="A13" s="199">
        <v>11</v>
      </c>
      <c r="B13" s="200" t="s">
        <v>143</v>
      </c>
      <c r="C13" s="204" t="s">
        <v>144</v>
      </c>
      <c r="D13" s="7">
        <v>81.81</v>
      </c>
    </row>
    <row r="14" spans="1:4" ht="18.75" x14ac:dyDescent="0.3">
      <c r="A14" s="202">
        <v>12</v>
      </c>
      <c r="B14" s="200" t="s">
        <v>145</v>
      </c>
      <c r="C14" s="201" t="s">
        <v>146</v>
      </c>
      <c r="D14" s="7">
        <v>72.72</v>
      </c>
    </row>
    <row r="15" spans="1:4" ht="18.75" x14ac:dyDescent="0.3">
      <c r="A15" s="199">
        <v>13</v>
      </c>
      <c r="B15" s="200" t="s">
        <v>147</v>
      </c>
      <c r="C15" s="205" t="s">
        <v>148</v>
      </c>
      <c r="D15" s="7">
        <v>90.9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I17" sqref="I17"/>
    </sheetView>
  </sheetViews>
  <sheetFormatPr defaultRowHeight="15" x14ac:dyDescent="0.25"/>
  <cols>
    <col min="1" max="1" width="5.85546875" customWidth="1"/>
    <col min="2" max="2" width="7" customWidth="1"/>
    <col min="3" max="3" width="26.42578125" customWidth="1"/>
    <col min="4" max="4" width="11.140625" customWidth="1"/>
    <col min="7" max="7" width="10.85546875" customWidth="1"/>
  </cols>
  <sheetData>
    <row r="1" spans="1:7" x14ac:dyDescent="0.25">
      <c r="A1" s="156" t="s">
        <v>57</v>
      </c>
      <c r="B1" s="156"/>
      <c r="C1" s="156"/>
      <c r="D1" s="156"/>
      <c r="E1" s="156"/>
      <c r="F1" s="156"/>
      <c r="G1" s="156"/>
    </row>
    <row r="2" spans="1:7" x14ac:dyDescent="0.25">
      <c r="A2" s="156" t="s">
        <v>58</v>
      </c>
      <c r="B2" s="156"/>
      <c r="C2" s="156"/>
      <c r="D2" s="156"/>
      <c r="E2" s="156"/>
      <c r="F2" s="156"/>
      <c r="G2" s="156"/>
    </row>
    <row r="3" spans="1:7" x14ac:dyDescent="0.25">
      <c r="A3" s="156" t="s">
        <v>59</v>
      </c>
      <c r="B3" s="156"/>
      <c r="C3" s="156"/>
      <c r="D3" s="156"/>
      <c r="E3" s="156"/>
      <c r="F3" s="156"/>
      <c r="G3" s="156"/>
    </row>
    <row r="4" spans="1:7" x14ac:dyDescent="0.25">
      <c r="A4" s="157" t="s">
        <v>60</v>
      </c>
      <c r="B4" s="157" t="s">
        <v>61</v>
      </c>
      <c r="C4" s="158" t="s">
        <v>51</v>
      </c>
      <c r="D4" s="158" t="s">
        <v>62</v>
      </c>
      <c r="E4" s="158"/>
      <c r="F4" s="158" t="s">
        <v>63</v>
      </c>
      <c r="G4" s="158"/>
    </row>
    <row r="5" spans="1:7" x14ac:dyDescent="0.25">
      <c r="A5" s="157"/>
      <c r="B5" s="157"/>
      <c r="C5" s="158"/>
      <c r="D5" s="154" t="s">
        <v>64</v>
      </c>
      <c r="E5" s="154" t="s">
        <v>65</v>
      </c>
      <c r="F5" s="154" t="s">
        <v>66</v>
      </c>
      <c r="G5" s="154" t="s">
        <v>65</v>
      </c>
    </row>
    <row r="6" spans="1:7" x14ac:dyDescent="0.25">
      <c r="A6" s="157"/>
      <c r="B6" s="157"/>
      <c r="C6" s="158"/>
      <c r="D6" s="154"/>
      <c r="E6" s="154"/>
      <c r="F6" s="154"/>
      <c r="G6" s="154"/>
    </row>
    <row r="7" spans="1:7" x14ac:dyDescent="0.25">
      <c r="A7" s="11">
        <v>1</v>
      </c>
      <c r="B7" s="12" t="s">
        <v>67</v>
      </c>
      <c r="C7" s="13" t="s">
        <v>68</v>
      </c>
      <c r="D7" s="14">
        <v>16</v>
      </c>
      <c r="E7" s="15">
        <f>D7/16*100</f>
        <v>100</v>
      </c>
      <c r="F7" s="14">
        <v>8</v>
      </c>
      <c r="G7" s="16">
        <f>F7/8*100</f>
        <v>100</v>
      </c>
    </row>
    <row r="8" spans="1:7" x14ac:dyDescent="0.25">
      <c r="A8" s="11">
        <v>2</v>
      </c>
      <c r="B8" s="12" t="s">
        <v>69</v>
      </c>
      <c r="C8" s="17" t="s">
        <v>70</v>
      </c>
      <c r="D8" s="14">
        <v>13</v>
      </c>
      <c r="E8" s="15">
        <f t="shared" ref="E8:E71" si="0">D8/16*100</f>
        <v>81.25</v>
      </c>
      <c r="F8" s="14">
        <v>6</v>
      </c>
      <c r="G8" s="16">
        <f t="shared" ref="G8:G71" si="1">F8/8*100</f>
        <v>75</v>
      </c>
    </row>
    <row r="9" spans="1:7" x14ac:dyDescent="0.25">
      <c r="A9" s="11">
        <v>3</v>
      </c>
      <c r="B9" s="12" t="s">
        <v>71</v>
      </c>
      <c r="C9" s="13" t="s">
        <v>72</v>
      </c>
      <c r="D9" s="14">
        <v>16</v>
      </c>
      <c r="E9" s="15">
        <f t="shared" si="0"/>
        <v>100</v>
      </c>
      <c r="F9" s="14">
        <v>8</v>
      </c>
      <c r="G9" s="16">
        <f t="shared" si="1"/>
        <v>100</v>
      </c>
    </row>
    <row r="10" spans="1:7" x14ac:dyDescent="0.25">
      <c r="A10" s="11">
        <v>4</v>
      </c>
      <c r="B10" s="12" t="s">
        <v>73</v>
      </c>
      <c r="C10" s="13" t="s">
        <v>74</v>
      </c>
      <c r="D10" s="14">
        <v>12</v>
      </c>
      <c r="E10" s="15">
        <f t="shared" si="0"/>
        <v>75</v>
      </c>
      <c r="F10" s="14">
        <v>8</v>
      </c>
      <c r="G10" s="16">
        <f t="shared" si="1"/>
        <v>100</v>
      </c>
    </row>
    <row r="11" spans="1:7" x14ac:dyDescent="0.25">
      <c r="A11" s="11">
        <v>5</v>
      </c>
      <c r="B11" s="12" t="s">
        <v>75</v>
      </c>
      <c r="C11" s="13" t="s">
        <v>76</v>
      </c>
      <c r="D11" s="14">
        <v>16</v>
      </c>
      <c r="E11" s="15">
        <f t="shared" si="0"/>
        <v>100</v>
      </c>
      <c r="F11" s="14">
        <v>8</v>
      </c>
      <c r="G11" s="16">
        <f t="shared" si="1"/>
        <v>100</v>
      </c>
    </row>
    <row r="12" spans="1:7" x14ac:dyDescent="0.25">
      <c r="A12" s="11">
        <v>6</v>
      </c>
      <c r="B12" s="12" t="s">
        <v>77</v>
      </c>
      <c r="C12" s="13" t="s">
        <v>78</v>
      </c>
      <c r="D12" s="14">
        <v>14</v>
      </c>
      <c r="E12" s="15">
        <f t="shared" si="0"/>
        <v>87.5</v>
      </c>
      <c r="F12" s="14">
        <v>8</v>
      </c>
      <c r="G12" s="16">
        <f t="shared" si="1"/>
        <v>100</v>
      </c>
    </row>
    <row r="13" spans="1:7" x14ac:dyDescent="0.25">
      <c r="A13" s="11">
        <v>7</v>
      </c>
      <c r="B13" s="12" t="s">
        <v>79</v>
      </c>
      <c r="C13" s="13" t="s">
        <v>80</v>
      </c>
      <c r="D13" s="14">
        <v>14</v>
      </c>
      <c r="E13" s="15">
        <f t="shared" si="0"/>
        <v>87.5</v>
      </c>
      <c r="F13" s="14">
        <v>6</v>
      </c>
      <c r="G13" s="16">
        <f t="shared" si="1"/>
        <v>75</v>
      </c>
    </row>
    <row r="14" spans="1:7" x14ac:dyDescent="0.25">
      <c r="A14" s="11">
        <v>8</v>
      </c>
      <c r="B14" s="12" t="s">
        <v>81</v>
      </c>
      <c r="C14" s="18" t="s">
        <v>82</v>
      </c>
      <c r="D14" s="14">
        <v>15</v>
      </c>
      <c r="E14" s="15">
        <f t="shared" si="0"/>
        <v>93.75</v>
      </c>
      <c r="F14" s="14">
        <v>8</v>
      </c>
      <c r="G14" s="16">
        <f t="shared" si="1"/>
        <v>100</v>
      </c>
    </row>
    <row r="15" spans="1:7" x14ac:dyDescent="0.25">
      <c r="A15" s="11">
        <v>9</v>
      </c>
      <c r="B15" s="12" t="s">
        <v>83</v>
      </c>
      <c r="C15" s="19" t="s">
        <v>84</v>
      </c>
      <c r="D15" s="14">
        <v>16</v>
      </c>
      <c r="E15" s="15">
        <f t="shared" si="0"/>
        <v>100</v>
      </c>
      <c r="F15" s="14">
        <v>8</v>
      </c>
      <c r="G15" s="16">
        <f t="shared" si="1"/>
        <v>100</v>
      </c>
    </row>
    <row r="16" spans="1:7" x14ac:dyDescent="0.25">
      <c r="A16" s="11">
        <v>10</v>
      </c>
      <c r="B16" s="12" t="s">
        <v>85</v>
      </c>
      <c r="C16" s="13" t="s">
        <v>86</v>
      </c>
      <c r="D16" s="14">
        <v>16</v>
      </c>
      <c r="E16" s="15">
        <f t="shared" si="0"/>
        <v>100</v>
      </c>
      <c r="F16" s="14">
        <v>6</v>
      </c>
      <c r="G16" s="16">
        <f t="shared" si="1"/>
        <v>75</v>
      </c>
    </row>
    <row r="17" spans="1:7" x14ac:dyDescent="0.25">
      <c r="A17" s="11">
        <v>11</v>
      </c>
      <c r="B17" s="12" t="s">
        <v>87</v>
      </c>
      <c r="C17" s="13" t="s">
        <v>88</v>
      </c>
      <c r="D17" s="14">
        <v>12</v>
      </c>
      <c r="E17" s="15">
        <f t="shared" si="0"/>
        <v>75</v>
      </c>
      <c r="F17" s="14">
        <v>8</v>
      </c>
      <c r="G17" s="16">
        <f t="shared" si="1"/>
        <v>100</v>
      </c>
    </row>
    <row r="18" spans="1:7" x14ac:dyDescent="0.25">
      <c r="A18" s="11">
        <v>12</v>
      </c>
      <c r="B18" s="12" t="s">
        <v>89</v>
      </c>
      <c r="C18" s="13" t="s">
        <v>90</v>
      </c>
      <c r="D18" s="14">
        <v>16</v>
      </c>
      <c r="E18" s="15">
        <f t="shared" si="0"/>
        <v>100</v>
      </c>
      <c r="F18" s="14">
        <v>8</v>
      </c>
      <c r="G18" s="16">
        <f t="shared" si="1"/>
        <v>100</v>
      </c>
    </row>
    <row r="19" spans="1:7" x14ac:dyDescent="0.25">
      <c r="A19" s="11">
        <v>13</v>
      </c>
      <c r="B19" s="12" t="s">
        <v>91</v>
      </c>
      <c r="C19" s="18" t="s">
        <v>92</v>
      </c>
      <c r="D19" s="14">
        <v>15</v>
      </c>
      <c r="E19" s="15">
        <f t="shared" si="0"/>
        <v>93.75</v>
      </c>
      <c r="F19" s="14">
        <v>8</v>
      </c>
      <c r="G19" s="16">
        <f t="shared" si="1"/>
        <v>100</v>
      </c>
    </row>
    <row r="20" spans="1:7" x14ac:dyDescent="0.25">
      <c r="A20" s="11">
        <v>14</v>
      </c>
      <c r="B20" s="12" t="s">
        <v>93</v>
      </c>
      <c r="C20" s="18" t="s">
        <v>94</v>
      </c>
      <c r="D20" s="14">
        <v>15</v>
      </c>
      <c r="E20" s="15">
        <f t="shared" si="0"/>
        <v>93.75</v>
      </c>
      <c r="F20" s="14">
        <v>8</v>
      </c>
      <c r="G20" s="16">
        <f t="shared" si="1"/>
        <v>100</v>
      </c>
    </row>
    <row r="21" spans="1:7" x14ac:dyDescent="0.25">
      <c r="A21" s="11">
        <v>15</v>
      </c>
      <c r="B21" s="12" t="s">
        <v>95</v>
      </c>
      <c r="C21" s="18" t="s">
        <v>96</v>
      </c>
      <c r="D21" s="14">
        <v>14</v>
      </c>
      <c r="E21" s="15">
        <f t="shared" si="0"/>
        <v>87.5</v>
      </c>
      <c r="F21" s="14">
        <v>6</v>
      </c>
      <c r="G21" s="16">
        <f t="shared" si="1"/>
        <v>75</v>
      </c>
    </row>
    <row r="22" spans="1:7" ht="18.75" customHeight="1" x14ac:dyDescent="0.25">
      <c r="A22" s="20">
        <v>16</v>
      </c>
      <c r="B22" s="21" t="s">
        <v>97</v>
      </c>
      <c r="C22" s="22" t="s">
        <v>98</v>
      </c>
      <c r="D22" s="14">
        <v>13</v>
      </c>
      <c r="E22" s="15">
        <f t="shared" si="0"/>
        <v>81.25</v>
      </c>
      <c r="F22" s="14">
        <v>8</v>
      </c>
      <c r="G22" s="16">
        <f t="shared" si="1"/>
        <v>100</v>
      </c>
    </row>
    <row r="23" spans="1:7" x14ac:dyDescent="0.25">
      <c r="A23" s="11">
        <v>17</v>
      </c>
      <c r="B23" s="12" t="s">
        <v>99</v>
      </c>
      <c r="C23" s="13" t="s">
        <v>100</v>
      </c>
      <c r="D23" s="14">
        <v>13</v>
      </c>
      <c r="E23" s="15">
        <f t="shared" si="0"/>
        <v>81.25</v>
      </c>
      <c r="F23" s="14">
        <v>8</v>
      </c>
      <c r="G23" s="16">
        <f t="shared" si="1"/>
        <v>100</v>
      </c>
    </row>
    <row r="24" spans="1:7" x14ac:dyDescent="0.25">
      <c r="A24" s="11">
        <v>18</v>
      </c>
      <c r="B24" s="12" t="s">
        <v>101</v>
      </c>
      <c r="C24" s="13" t="s">
        <v>102</v>
      </c>
      <c r="D24" s="14">
        <v>13</v>
      </c>
      <c r="E24" s="15">
        <f t="shared" si="0"/>
        <v>81.25</v>
      </c>
      <c r="F24" s="14">
        <v>8</v>
      </c>
      <c r="G24" s="16">
        <f t="shared" si="1"/>
        <v>100</v>
      </c>
    </row>
    <row r="25" spans="1:7" x14ac:dyDescent="0.25">
      <c r="A25" s="11">
        <v>19</v>
      </c>
      <c r="B25" s="12" t="s">
        <v>103</v>
      </c>
      <c r="C25" s="13" t="s">
        <v>104</v>
      </c>
      <c r="D25" s="14">
        <v>15</v>
      </c>
      <c r="E25" s="15">
        <f t="shared" si="0"/>
        <v>93.75</v>
      </c>
      <c r="F25" s="14">
        <v>8</v>
      </c>
      <c r="G25" s="16">
        <f t="shared" si="1"/>
        <v>100</v>
      </c>
    </row>
    <row r="26" spans="1:7" ht="17.25" customHeight="1" x14ac:dyDescent="0.25">
      <c r="A26" s="11">
        <v>20</v>
      </c>
      <c r="B26" s="12" t="s">
        <v>105</v>
      </c>
      <c r="C26" s="23" t="s">
        <v>106</v>
      </c>
      <c r="D26" s="14">
        <v>13</v>
      </c>
      <c r="E26" s="15">
        <f t="shared" si="0"/>
        <v>81.25</v>
      </c>
      <c r="F26" s="14">
        <v>8</v>
      </c>
      <c r="G26" s="16">
        <f t="shared" si="1"/>
        <v>100</v>
      </c>
    </row>
    <row r="27" spans="1:7" x14ac:dyDescent="0.25">
      <c r="A27" s="11">
        <v>21</v>
      </c>
      <c r="B27" s="12" t="s">
        <v>107</v>
      </c>
      <c r="C27" s="18" t="s">
        <v>108</v>
      </c>
      <c r="D27" s="14">
        <v>16</v>
      </c>
      <c r="E27" s="15">
        <f t="shared" si="0"/>
        <v>100</v>
      </c>
      <c r="F27" s="14">
        <v>6</v>
      </c>
      <c r="G27" s="16">
        <f t="shared" si="1"/>
        <v>75</v>
      </c>
    </row>
    <row r="28" spans="1:7" x14ac:dyDescent="0.25">
      <c r="A28" s="11">
        <v>22</v>
      </c>
      <c r="B28" s="12" t="s">
        <v>109</v>
      </c>
      <c r="C28" s="18" t="s">
        <v>110</v>
      </c>
      <c r="D28" s="14">
        <v>14</v>
      </c>
      <c r="E28" s="15">
        <f t="shared" si="0"/>
        <v>87.5</v>
      </c>
      <c r="F28" s="14">
        <v>8</v>
      </c>
      <c r="G28" s="16">
        <f t="shared" si="1"/>
        <v>100</v>
      </c>
    </row>
    <row r="29" spans="1:7" x14ac:dyDescent="0.25">
      <c r="A29" s="11">
        <v>23</v>
      </c>
      <c r="B29" s="12" t="s">
        <v>111</v>
      </c>
      <c r="C29" s="18" t="s">
        <v>112</v>
      </c>
      <c r="D29" s="14">
        <v>16</v>
      </c>
      <c r="E29" s="15">
        <f t="shared" si="0"/>
        <v>100</v>
      </c>
      <c r="F29" s="14">
        <v>8</v>
      </c>
      <c r="G29" s="16">
        <f t="shared" si="1"/>
        <v>100</v>
      </c>
    </row>
    <row r="30" spans="1:7" x14ac:dyDescent="0.25">
      <c r="A30" s="11">
        <v>24</v>
      </c>
      <c r="B30" s="12" t="s">
        <v>113</v>
      </c>
      <c r="C30" s="13" t="s">
        <v>114</v>
      </c>
      <c r="D30" s="14">
        <v>16</v>
      </c>
      <c r="E30" s="15">
        <f t="shared" si="0"/>
        <v>100</v>
      </c>
      <c r="F30" s="14">
        <v>8</v>
      </c>
      <c r="G30" s="16">
        <f t="shared" si="1"/>
        <v>100</v>
      </c>
    </row>
    <row r="31" spans="1:7" x14ac:dyDescent="0.25">
      <c r="A31" s="11">
        <v>25</v>
      </c>
      <c r="B31" s="12" t="s">
        <v>115</v>
      </c>
      <c r="C31" s="13" t="s">
        <v>116</v>
      </c>
      <c r="D31" s="14">
        <v>12</v>
      </c>
      <c r="E31" s="15">
        <f t="shared" si="0"/>
        <v>75</v>
      </c>
      <c r="F31" s="14">
        <v>8</v>
      </c>
      <c r="G31" s="16">
        <f t="shared" si="1"/>
        <v>100</v>
      </c>
    </row>
    <row r="32" spans="1:7" x14ac:dyDescent="0.25">
      <c r="A32" s="11">
        <v>26</v>
      </c>
      <c r="B32" s="12" t="s">
        <v>0</v>
      </c>
      <c r="C32" s="18" t="s">
        <v>1</v>
      </c>
      <c r="D32" s="14">
        <v>16</v>
      </c>
      <c r="E32" s="15">
        <f t="shared" si="0"/>
        <v>100</v>
      </c>
      <c r="F32" s="14">
        <v>8</v>
      </c>
      <c r="G32" s="16">
        <f t="shared" si="1"/>
        <v>100</v>
      </c>
    </row>
    <row r="33" spans="1:7" x14ac:dyDescent="0.25">
      <c r="A33" s="11">
        <v>27</v>
      </c>
      <c r="B33" s="12" t="s">
        <v>2</v>
      </c>
      <c r="C33" s="13" t="s">
        <v>3</v>
      </c>
      <c r="D33" s="14">
        <v>16</v>
      </c>
      <c r="E33" s="15">
        <f t="shared" si="0"/>
        <v>100</v>
      </c>
      <c r="F33" s="14">
        <v>8</v>
      </c>
      <c r="G33" s="16">
        <f t="shared" si="1"/>
        <v>100</v>
      </c>
    </row>
    <row r="34" spans="1:7" x14ac:dyDescent="0.25">
      <c r="A34" s="11">
        <v>28</v>
      </c>
      <c r="B34" s="12" t="s">
        <v>4</v>
      </c>
      <c r="C34" s="13" t="s">
        <v>5</v>
      </c>
      <c r="D34" s="14">
        <v>15</v>
      </c>
      <c r="E34" s="15">
        <f t="shared" si="0"/>
        <v>93.75</v>
      </c>
      <c r="F34" s="14">
        <v>8</v>
      </c>
      <c r="G34" s="16">
        <f t="shared" si="1"/>
        <v>100</v>
      </c>
    </row>
    <row r="35" spans="1:7" x14ac:dyDescent="0.25">
      <c r="A35" s="11">
        <v>29</v>
      </c>
      <c r="B35" s="12" t="s">
        <v>6</v>
      </c>
      <c r="C35" s="13" t="s">
        <v>7</v>
      </c>
      <c r="D35" s="14">
        <v>13</v>
      </c>
      <c r="E35" s="15">
        <f t="shared" si="0"/>
        <v>81.25</v>
      </c>
      <c r="F35" s="14">
        <v>6</v>
      </c>
      <c r="G35" s="16">
        <f t="shared" si="1"/>
        <v>75</v>
      </c>
    </row>
    <row r="36" spans="1:7" x14ac:dyDescent="0.25">
      <c r="A36" s="11">
        <v>30</v>
      </c>
      <c r="B36" s="12" t="s">
        <v>8</v>
      </c>
      <c r="C36" s="13" t="s">
        <v>9</v>
      </c>
      <c r="D36" s="14">
        <v>15</v>
      </c>
      <c r="E36" s="15">
        <f t="shared" si="0"/>
        <v>93.75</v>
      </c>
      <c r="F36" s="14">
        <v>8</v>
      </c>
      <c r="G36" s="16">
        <f t="shared" si="1"/>
        <v>100</v>
      </c>
    </row>
    <row r="37" spans="1:7" x14ac:dyDescent="0.25">
      <c r="A37" s="11">
        <v>31</v>
      </c>
      <c r="B37" s="12" t="s">
        <v>10</v>
      </c>
      <c r="C37" s="18" t="s">
        <v>11</v>
      </c>
      <c r="D37" s="14">
        <v>14</v>
      </c>
      <c r="E37" s="15">
        <f t="shared" si="0"/>
        <v>87.5</v>
      </c>
      <c r="F37" s="16">
        <v>8</v>
      </c>
      <c r="G37" s="16">
        <f t="shared" si="1"/>
        <v>100</v>
      </c>
    </row>
    <row r="38" spans="1:7" x14ac:dyDescent="0.25">
      <c r="A38" s="11">
        <v>32</v>
      </c>
      <c r="B38" s="12" t="s">
        <v>12</v>
      </c>
      <c r="C38" s="18" t="s">
        <v>13</v>
      </c>
      <c r="D38" s="14">
        <v>16</v>
      </c>
      <c r="E38" s="15">
        <f t="shared" si="0"/>
        <v>100</v>
      </c>
      <c r="F38" s="14">
        <v>8</v>
      </c>
      <c r="G38" s="16">
        <f t="shared" si="1"/>
        <v>100</v>
      </c>
    </row>
    <row r="39" spans="1:7" x14ac:dyDescent="0.25">
      <c r="A39" s="11">
        <v>33</v>
      </c>
      <c r="B39" s="12" t="s">
        <v>14</v>
      </c>
      <c r="C39" s="17" t="s">
        <v>15</v>
      </c>
      <c r="D39" s="14">
        <v>16</v>
      </c>
      <c r="E39" s="15">
        <f t="shared" si="0"/>
        <v>100</v>
      </c>
      <c r="F39" s="16">
        <v>8</v>
      </c>
      <c r="G39" s="16">
        <f t="shared" si="1"/>
        <v>100</v>
      </c>
    </row>
    <row r="40" spans="1:7" x14ac:dyDescent="0.25">
      <c r="A40" s="11">
        <v>34</v>
      </c>
      <c r="B40" s="12" t="s">
        <v>16</v>
      </c>
      <c r="C40" s="18" t="s">
        <v>17</v>
      </c>
      <c r="D40" s="14">
        <v>12</v>
      </c>
      <c r="E40" s="15">
        <f t="shared" si="0"/>
        <v>75</v>
      </c>
      <c r="F40" s="16">
        <v>6</v>
      </c>
      <c r="G40" s="16">
        <f t="shared" si="1"/>
        <v>75</v>
      </c>
    </row>
    <row r="41" spans="1:7" x14ac:dyDescent="0.25">
      <c r="A41" s="11">
        <v>35</v>
      </c>
      <c r="B41" s="12" t="s">
        <v>18</v>
      </c>
      <c r="C41" s="18" t="s">
        <v>19</v>
      </c>
      <c r="D41" s="24">
        <v>14</v>
      </c>
      <c r="E41" s="15">
        <f t="shared" si="0"/>
        <v>87.5</v>
      </c>
      <c r="F41" s="16">
        <v>6</v>
      </c>
      <c r="G41" s="16">
        <f t="shared" si="1"/>
        <v>75</v>
      </c>
    </row>
    <row r="42" spans="1:7" x14ac:dyDescent="0.25">
      <c r="A42" s="11">
        <v>36</v>
      </c>
      <c r="B42" s="12" t="s">
        <v>20</v>
      </c>
      <c r="C42" s="18" t="s">
        <v>21</v>
      </c>
      <c r="D42" s="24">
        <v>15</v>
      </c>
      <c r="E42" s="15">
        <f t="shared" si="0"/>
        <v>93.75</v>
      </c>
      <c r="F42" s="14">
        <v>8</v>
      </c>
      <c r="G42" s="16">
        <f t="shared" si="1"/>
        <v>100</v>
      </c>
    </row>
    <row r="43" spans="1:7" x14ac:dyDescent="0.25">
      <c r="A43" s="11">
        <v>37</v>
      </c>
      <c r="B43" s="12" t="s">
        <v>22</v>
      </c>
      <c r="C43" s="18" t="s">
        <v>23</v>
      </c>
      <c r="D43" s="14">
        <v>14</v>
      </c>
      <c r="E43" s="15">
        <f t="shared" si="0"/>
        <v>87.5</v>
      </c>
      <c r="F43" s="14">
        <v>6</v>
      </c>
      <c r="G43" s="16">
        <f t="shared" si="1"/>
        <v>75</v>
      </c>
    </row>
    <row r="44" spans="1:7" x14ac:dyDescent="0.25">
      <c r="A44" s="11">
        <v>38</v>
      </c>
      <c r="B44" s="12" t="s">
        <v>24</v>
      </c>
      <c r="C44" s="18" t="s">
        <v>25</v>
      </c>
      <c r="D44" s="24">
        <v>16</v>
      </c>
      <c r="E44" s="15">
        <f t="shared" si="0"/>
        <v>100</v>
      </c>
      <c r="F44" s="16">
        <v>8</v>
      </c>
      <c r="G44" s="16">
        <f t="shared" si="1"/>
        <v>100</v>
      </c>
    </row>
    <row r="45" spans="1:7" x14ac:dyDescent="0.25">
      <c r="A45" s="11">
        <v>39</v>
      </c>
      <c r="B45" s="12" t="s">
        <v>26</v>
      </c>
      <c r="C45" s="18" t="s">
        <v>27</v>
      </c>
      <c r="D45" s="24">
        <v>15</v>
      </c>
      <c r="E45" s="15">
        <f t="shared" si="0"/>
        <v>93.75</v>
      </c>
      <c r="F45" s="14">
        <v>8</v>
      </c>
      <c r="G45" s="16">
        <f t="shared" si="1"/>
        <v>100</v>
      </c>
    </row>
    <row r="46" spans="1:7" x14ac:dyDescent="0.25">
      <c r="A46" s="11">
        <v>40</v>
      </c>
      <c r="B46" s="12" t="s">
        <v>28</v>
      </c>
      <c r="C46" s="18" t="s">
        <v>29</v>
      </c>
      <c r="D46" s="24">
        <v>15</v>
      </c>
      <c r="E46" s="15">
        <f t="shared" si="0"/>
        <v>93.75</v>
      </c>
      <c r="F46" s="16">
        <v>8</v>
      </c>
      <c r="G46" s="16">
        <f t="shared" si="1"/>
        <v>100</v>
      </c>
    </row>
    <row r="47" spans="1:7" ht="16.5" customHeight="1" x14ac:dyDescent="0.25">
      <c r="A47" s="11">
        <v>41</v>
      </c>
      <c r="B47" s="12" t="s">
        <v>30</v>
      </c>
      <c r="C47" s="18" t="s">
        <v>117</v>
      </c>
      <c r="D47" s="24">
        <v>16</v>
      </c>
      <c r="E47" s="15">
        <f t="shared" si="0"/>
        <v>100</v>
      </c>
      <c r="F47" s="14">
        <v>8</v>
      </c>
      <c r="G47" s="16">
        <f t="shared" si="1"/>
        <v>100</v>
      </c>
    </row>
    <row r="48" spans="1:7" x14ac:dyDescent="0.25">
      <c r="A48" s="11">
        <v>42</v>
      </c>
      <c r="B48" s="12" t="s">
        <v>32</v>
      </c>
      <c r="C48" s="18" t="s">
        <v>33</v>
      </c>
      <c r="D48" s="24">
        <v>14</v>
      </c>
      <c r="E48" s="15">
        <f t="shared" si="0"/>
        <v>87.5</v>
      </c>
      <c r="F48" s="16">
        <v>8</v>
      </c>
      <c r="G48" s="16">
        <f t="shared" si="1"/>
        <v>100</v>
      </c>
    </row>
    <row r="49" spans="1:7" x14ac:dyDescent="0.25">
      <c r="A49" s="11">
        <v>43</v>
      </c>
      <c r="B49" s="12" t="s">
        <v>34</v>
      </c>
      <c r="C49" s="18" t="s">
        <v>118</v>
      </c>
      <c r="D49" s="24">
        <v>15</v>
      </c>
      <c r="E49" s="15">
        <f t="shared" si="0"/>
        <v>93.75</v>
      </c>
      <c r="F49" s="14">
        <v>8</v>
      </c>
      <c r="G49" s="16">
        <f t="shared" si="1"/>
        <v>100</v>
      </c>
    </row>
    <row r="50" spans="1:7" x14ac:dyDescent="0.25">
      <c r="A50" s="11">
        <v>44</v>
      </c>
      <c r="B50" s="12" t="s">
        <v>36</v>
      </c>
      <c r="C50" s="13" t="s">
        <v>37</v>
      </c>
      <c r="D50" s="24">
        <v>16</v>
      </c>
      <c r="E50" s="15">
        <f t="shared" si="0"/>
        <v>100</v>
      </c>
      <c r="F50" s="16">
        <v>8</v>
      </c>
      <c r="G50" s="16">
        <f t="shared" si="1"/>
        <v>100</v>
      </c>
    </row>
    <row r="51" spans="1:7" x14ac:dyDescent="0.25">
      <c r="A51" s="11">
        <v>45</v>
      </c>
      <c r="B51" s="12" t="s">
        <v>38</v>
      </c>
      <c r="C51" s="18" t="s">
        <v>39</v>
      </c>
      <c r="D51" s="24">
        <v>13</v>
      </c>
      <c r="E51" s="15">
        <f t="shared" si="0"/>
        <v>81.25</v>
      </c>
      <c r="F51" s="14">
        <v>8</v>
      </c>
      <c r="G51" s="16">
        <f t="shared" si="1"/>
        <v>100</v>
      </c>
    </row>
    <row r="52" spans="1:7" x14ac:dyDescent="0.25">
      <c r="A52" s="11">
        <v>46</v>
      </c>
      <c r="B52" s="12" t="s">
        <v>40</v>
      </c>
      <c r="C52" s="18" t="s">
        <v>119</v>
      </c>
      <c r="D52" s="24">
        <v>16</v>
      </c>
      <c r="E52" s="15">
        <f t="shared" si="0"/>
        <v>100</v>
      </c>
      <c r="F52" s="16">
        <v>8</v>
      </c>
      <c r="G52" s="16">
        <f t="shared" si="1"/>
        <v>100</v>
      </c>
    </row>
    <row r="53" spans="1:7" ht="19.5" customHeight="1" x14ac:dyDescent="0.25">
      <c r="A53" s="11">
        <v>47</v>
      </c>
      <c r="B53" s="12" t="s">
        <v>42</v>
      </c>
      <c r="C53" s="18" t="s">
        <v>120</v>
      </c>
      <c r="D53" s="24">
        <v>16</v>
      </c>
      <c r="E53" s="15">
        <f t="shared" si="0"/>
        <v>100</v>
      </c>
      <c r="F53" s="14">
        <v>8</v>
      </c>
      <c r="G53" s="16">
        <f t="shared" si="1"/>
        <v>100</v>
      </c>
    </row>
    <row r="54" spans="1:7" ht="19.5" customHeight="1" x14ac:dyDescent="0.25">
      <c r="A54" s="11">
        <v>48</v>
      </c>
      <c r="B54" s="12" t="s">
        <v>44</v>
      </c>
      <c r="C54" s="18" t="s">
        <v>45</v>
      </c>
      <c r="D54" s="24">
        <v>15</v>
      </c>
      <c r="E54" s="15">
        <f t="shared" si="0"/>
        <v>93.75</v>
      </c>
      <c r="F54" s="16">
        <v>8</v>
      </c>
      <c r="G54" s="16">
        <f t="shared" si="1"/>
        <v>100</v>
      </c>
    </row>
    <row r="55" spans="1:7" x14ac:dyDescent="0.25">
      <c r="A55" s="11">
        <v>49</v>
      </c>
      <c r="B55" s="12" t="s">
        <v>46</v>
      </c>
      <c r="C55" s="18" t="s">
        <v>121</v>
      </c>
      <c r="D55" s="24">
        <v>15</v>
      </c>
      <c r="E55" s="15">
        <f t="shared" si="0"/>
        <v>93.75</v>
      </c>
      <c r="F55" s="14">
        <v>8</v>
      </c>
      <c r="G55" s="16">
        <f t="shared" si="1"/>
        <v>100</v>
      </c>
    </row>
    <row r="56" spans="1:7" ht="17.25" customHeight="1" x14ac:dyDescent="0.25">
      <c r="A56" s="11">
        <v>50</v>
      </c>
      <c r="B56" s="12" t="s">
        <v>48</v>
      </c>
      <c r="C56" s="18" t="s">
        <v>122</v>
      </c>
      <c r="D56" s="24">
        <v>13</v>
      </c>
      <c r="E56" s="15">
        <f t="shared" si="0"/>
        <v>81.25</v>
      </c>
      <c r="F56" s="16">
        <v>6</v>
      </c>
      <c r="G56" s="16">
        <f t="shared" si="1"/>
        <v>75</v>
      </c>
    </row>
    <row r="57" spans="1:7" x14ac:dyDescent="0.25">
      <c r="A57" s="11">
        <v>51</v>
      </c>
      <c r="B57" s="12" t="s">
        <v>123</v>
      </c>
      <c r="C57" s="18" t="s">
        <v>124</v>
      </c>
      <c r="D57" s="24">
        <v>15</v>
      </c>
      <c r="E57" s="15">
        <f t="shared" si="0"/>
        <v>93.75</v>
      </c>
      <c r="F57" s="16">
        <v>8</v>
      </c>
      <c r="G57" s="16">
        <f t="shared" si="1"/>
        <v>100</v>
      </c>
    </row>
    <row r="58" spans="1:7" x14ac:dyDescent="0.25">
      <c r="A58" s="11">
        <v>52</v>
      </c>
      <c r="B58" s="12" t="s">
        <v>125</v>
      </c>
      <c r="C58" s="18" t="s">
        <v>126</v>
      </c>
      <c r="D58" s="24">
        <v>13</v>
      </c>
      <c r="E58" s="15">
        <f t="shared" si="0"/>
        <v>81.25</v>
      </c>
      <c r="F58" s="16">
        <v>6</v>
      </c>
      <c r="G58" s="16">
        <f t="shared" si="1"/>
        <v>75</v>
      </c>
    </row>
    <row r="59" spans="1:7" x14ac:dyDescent="0.25">
      <c r="A59" s="11">
        <v>53</v>
      </c>
      <c r="B59" s="12" t="s">
        <v>127</v>
      </c>
      <c r="C59" s="18" t="s">
        <v>128</v>
      </c>
      <c r="D59" s="24">
        <v>16</v>
      </c>
      <c r="E59" s="15">
        <f t="shared" si="0"/>
        <v>100</v>
      </c>
      <c r="F59" s="16">
        <v>6</v>
      </c>
      <c r="G59" s="16">
        <f t="shared" si="1"/>
        <v>75</v>
      </c>
    </row>
    <row r="60" spans="1:7" x14ac:dyDescent="0.25">
      <c r="A60" s="11">
        <v>54</v>
      </c>
      <c r="B60" s="12" t="s">
        <v>129</v>
      </c>
      <c r="C60" s="18" t="s">
        <v>130</v>
      </c>
      <c r="D60" s="24">
        <v>15</v>
      </c>
      <c r="E60" s="15">
        <f t="shared" si="0"/>
        <v>93.75</v>
      </c>
      <c r="F60" s="16">
        <v>8</v>
      </c>
      <c r="G60" s="16">
        <f t="shared" si="1"/>
        <v>100</v>
      </c>
    </row>
    <row r="61" spans="1:7" x14ac:dyDescent="0.25">
      <c r="A61" s="11">
        <v>55</v>
      </c>
      <c r="B61" s="12" t="s">
        <v>131</v>
      </c>
      <c r="C61" s="18" t="s">
        <v>132</v>
      </c>
      <c r="D61" s="24">
        <v>16</v>
      </c>
      <c r="E61" s="15">
        <f t="shared" si="0"/>
        <v>100</v>
      </c>
      <c r="F61" s="16">
        <v>8</v>
      </c>
      <c r="G61" s="16">
        <f t="shared" si="1"/>
        <v>100</v>
      </c>
    </row>
    <row r="62" spans="1:7" x14ac:dyDescent="0.25">
      <c r="A62" s="11">
        <v>56</v>
      </c>
      <c r="B62" s="12" t="s">
        <v>133</v>
      </c>
      <c r="C62" s="18" t="s">
        <v>134</v>
      </c>
      <c r="D62" s="24">
        <v>14</v>
      </c>
      <c r="E62" s="15">
        <f t="shared" si="0"/>
        <v>87.5</v>
      </c>
      <c r="F62" s="16">
        <v>6</v>
      </c>
      <c r="G62" s="16">
        <f t="shared" si="1"/>
        <v>75</v>
      </c>
    </row>
    <row r="63" spans="1:7" x14ac:dyDescent="0.25">
      <c r="A63" s="11">
        <v>57</v>
      </c>
      <c r="B63" s="12" t="s">
        <v>135</v>
      </c>
      <c r="C63" s="18" t="s">
        <v>136</v>
      </c>
      <c r="D63" s="24">
        <v>16</v>
      </c>
      <c r="E63" s="15">
        <f t="shared" si="0"/>
        <v>100</v>
      </c>
      <c r="F63" s="16">
        <v>8</v>
      </c>
      <c r="G63" s="16">
        <f t="shared" si="1"/>
        <v>100</v>
      </c>
    </row>
    <row r="64" spans="1:7" x14ac:dyDescent="0.25">
      <c r="A64" s="11">
        <v>58</v>
      </c>
      <c r="B64" s="12" t="s">
        <v>137</v>
      </c>
      <c r="C64" s="18" t="s">
        <v>138</v>
      </c>
      <c r="D64" s="24">
        <v>15</v>
      </c>
      <c r="E64" s="15">
        <f t="shared" si="0"/>
        <v>93.75</v>
      </c>
      <c r="F64" s="16">
        <v>8</v>
      </c>
      <c r="G64" s="16">
        <f t="shared" si="1"/>
        <v>100</v>
      </c>
    </row>
    <row r="65" spans="1:7" x14ac:dyDescent="0.25">
      <c r="A65" s="11">
        <v>59</v>
      </c>
      <c r="B65" s="12" t="s">
        <v>139</v>
      </c>
      <c r="C65" s="13" t="s">
        <v>140</v>
      </c>
      <c r="D65" s="24">
        <v>13</v>
      </c>
      <c r="E65" s="15">
        <f t="shared" si="0"/>
        <v>81.25</v>
      </c>
      <c r="F65" s="16">
        <v>8</v>
      </c>
      <c r="G65" s="16">
        <f t="shared" si="1"/>
        <v>100</v>
      </c>
    </row>
    <row r="66" spans="1:7" x14ac:dyDescent="0.25">
      <c r="A66" s="11">
        <v>60</v>
      </c>
      <c r="B66" s="12" t="s">
        <v>141</v>
      </c>
      <c r="C66" s="13" t="s">
        <v>142</v>
      </c>
      <c r="D66" s="24">
        <v>15</v>
      </c>
      <c r="E66" s="15">
        <f t="shared" si="0"/>
        <v>93.75</v>
      </c>
      <c r="F66" s="16">
        <v>8</v>
      </c>
      <c r="G66" s="16">
        <f t="shared" si="1"/>
        <v>100</v>
      </c>
    </row>
    <row r="67" spans="1:7" x14ac:dyDescent="0.25">
      <c r="A67" s="11">
        <v>61</v>
      </c>
      <c r="B67" s="12" t="s">
        <v>143</v>
      </c>
      <c r="C67" s="13" t="s">
        <v>144</v>
      </c>
      <c r="D67" s="24">
        <v>15</v>
      </c>
      <c r="E67" s="15">
        <f t="shared" si="0"/>
        <v>93.75</v>
      </c>
      <c r="F67" s="16">
        <v>6</v>
      </c>
      <c r="G67" s="16">
        <f t="shared" si="1"/>
        <v>75</v>
      </c>
    </row>
    <row r="68" spans="1:7" x14ac:dyDescent="0.25">
      <c r="A68" s="11">
        <v>62</v>
      </c>
      <c r="B68" s="12" t="s">
        <v>145</v>
      </c>
      <c r="C68" s="18" t="s">
        <v>146</v>
      </c>
      <c r="D68" s="24">
        <v>15</v>
      </c>
      <c r="E68" s="15">
        <f t="shared" si="0"/>
        <v>93.75</v>
      </c>
      <c r="F68" s="16">
        <v>8</v>
      </c>
      <c r="G68" s="16">
        <f t="shared" si="1"/>
        <v>100</v>
      </c>
    </row>
    <row r="69" spans="1:7" x14ac:dyDescent="0.25">
      <c r="A69" s="11">
        <v>63</v>
      </c>
      <c r="B69" s="12" t="s">
        <v>147</v>
      </c>
      <c r="C69" s="25" t="s">
        <v>148</v>
      </c>
      <c r="D69" s="24">
        <v>11</v>
      </c>
      <c r="E69" s="15">
        <f t="shared" si="0"/>
        <v>68.75</v>
      </c>
      <c r="F69" s="16">
        <v>8</v>
      </c>
      <c r="G69" s="16">
        <f t="shared" si="1"/>
        <v>100</v>
      </c>
    </row>
    <row r="70" spans="1:7" x14ac:dyDescent="0.25">
      <c r="A70" s="11">
        <v>64</v>
      </c>
      <c r="B70" s="12" t="s">
        <v>149</v>
      </c>
      <c r="C70" s="18" t="s">
        <v>150</v>
      </c>
      <c r="D70" s="24">
        <v>16</v>
      </c>
      <c r="E70" s="15">
        <f t="shared" si="0"/>
        <v>100</v>
      </c>
      <c r="F70" s="16">
        <v>8</v>
      </c>
      <c r="G70" s="16">
        <f t="shared" si="1"/>
        <v>100</v>
      </c>
    </row>
    <row r="71" spans="1:7" x14ac:dyDescent="0.25">
      <c r="A71" s="11">
        <v>65</v>
      </c>
      <c r="B71" s="12" t="s">
        <v>151</v>
      </c>
      <c r="C71" s="18" t="s">
        <v>152</v>
      </c>
      <c r="D71" s="24">
        <v>15</v>
      </c>
      <c r="E71" s="15">
        <f t="shared" si="0"/>
        <v>93.75</v>
      </c>
      <c r="F71" s="16">
        <v>6</v>
      </c>
      <c r="G71" s="16">
        <f t="shared" si="1"/>
        <v>75</v>
      </c>
    </row>
    <row r="72" spans="1:7" x14ac:dyDescent="0.25">
      <c r="A72" s="11">
        <v>66</v>
      </c>
      <c r="B72" s="12" t="s">
        <v>153</v>
      </c>
      <c r="C72" s="18" t="s">
        <v>154</v>
      </c>
      <c r="D72" s="24">
        <v>15</v>
      </c>
      <c r="E72" s="15">
        <f t="shared" ref="E72:E82" si="2">D72/16*100</f>
        <v>93.75</v>
      </c>
      <c r="F72" s="16">
        <v>6</v>
      </c>
      <c r="G72" s="16">
        <f t="shared" ref="G72:G82" si="3">F72/8*100</f>
        <v>75</v>
      </c>
    </row>
    <row r="73" spans="1:7" x14ac:dyDescent="0.25">
      <c r="A73" s="11">
        <v>67</v>
      </c>
      <c r="B73" s="12" t="s">
        <v>155</v>
      </c>
      <c r="C73" s="18" t="s">
        <v>156</v>
      </c>
      <c r="D73" s="24">
        <v>13</v>
      </c>
      <c r="E73" s="15">
        <f t="shared" si="2"/>
        <v>81.25</v>
      </c>
      <c r="F73" s="16">
        <v>6</v>
      </c>
      <c r="G73" s="16">
        <f t="shared" si="3"/>
        <v>75</v>
      </c>
    </row>
    <row r="74" spans="1:7" x14ac:dyDescent="0.25">
      <c r="A74" s="11">
        <v>68</v>
      </c>
      <c r="B74" s="12" t="s">
        <v>157</v>
      </c>
      <c r="C74" s="18" t="s">
        <v>158</v>
      </c>
      <c r="D74" s="24">
        <v>10</v>
      </c>
      <c r="E74" s="15">
        <f t="shared" si="2"/>
        <v>62.5</v>
      </c>
      <c r="F74" s="14">
        <v>6</v>
      </c>
      <c r="G74" s="16">
        <f t="shared" si="3"/>
        <v>75</v>
      </c>
    </row>
    <row r="75" spans="1:7" x14ac:dyDescent="0.25">
      <c r="A75" s="11">
        <v>69</v>
      </c>
      <c r="B75" s="12" t="s">
        <v>159</v>
      </c>
      <c r="C75" s="18" t="s">
        <v>160</v>
      </c>
      <c r="D75" s="24">
        <v>16</v>
      </c>
      <c r="E75" s="15">
        <f t="shared" si="2"/>
        <v>100</v>
      </c>
      <c r="F75" s="16">
        <v>6</v>
      </c>
      <c r="G75" s="16">
        <f t="shared" si="3"/>
        <v>75</v>
      </c>
    </row>
    <row r="76" spans="1:7" x14ac:dyDescent="0.25">
      <c r="A76" s="11">
        <v>70</v>
      </c>
      <c r="B76" s="12" t="s">
        <v>161</v>
      </c>
      <c r="C76" s="23" t="s">
        <v>162</v>
      </c>
      <c r="D76" s="24">
        <v>14</v>
      </c>
      <c r="E76" s="15">
        <f t="shared" si="2"/>
        <v>87.5</v>
      </c>
      <c r="F76" s="16">
        <v>6</v>
      </c>
      <c r="G76" s="16">
        <f t="shared" si="3"/>
        <v>75</v>
      </c>
    </row>
    <row r="77" spans="1:7" x14ac:dyDescent="0.25">
      <c r="A77" s="11">
        <v>71</v>
      </c>
      <c r="B77" s="12" t="s">
        <v>163</v>
      </c>
      <c r="C77" s="18" t="s">
        <v>164</v>
      </c>
      <c r="D77" s="24">
        <v>15</v>
      </c>
      <c r="E77" s="15">
        <f t="shared" si="2"/>
        <v>93.75</v>
      </c>
      <c r="F77" s="14">
        <v>8</v>
      </c>
      <c r="G77" s="16">
        <f t="shared" si="3"/>
        <v>100</v>
      </c>
    </row>
    <row r="78" spans="1:7" x14ac:dyDescent="0.25">
      <c r="A78" s="11">
        <v>72</v>
      </c>
      <c r="B78" s="12" t="s">
        <v>165</v>
      </c>
      <c r="C78" s="18" t="s">
        <v>166</v>
      </c>
      <c r="D78" s="24">
        <v>15</v>
      </c>
      <c r="E78" s="15">
        <f t="shared" si="2"/>
        <v>93.75</v>
      </c>
      <c r="F78" s="14">
        <v>8</v>
      </c>
      <c r="G78" s="16">
        <f t="shared" si="3"/>
        <v>100</v>
      </c>
    </row>
    <row r="79" spans="1:7" x14ac:dyDescent="0.25">
      <c r="A79" s="11">
        <v>73</v>
      </c>
      <c r="B79" s="12" t="s">
        <v>167</v>
      </c>
      <c r="C79" s="13" t="s">
        <v>168</v>
      </c>
      <c r="D79" s="24">
        <v>13</v>
      </c>
      <c r="E79" s="15">
        <f t="shared" si="2"/>
        <v>81.25</v>
      </c>
      <c r="F79" s="16">
        <v>8</v>
      </c>
      <c r="G79" s="16">
        <f t="shared" si="3"/>
        <v>100</v>
      </c>
    </row>
    <row r="80" spans="1:7" ht="17.25" customHeight="1" x14ac:dyDescent="0.25">
      <c r="A80" s="11">
        <v>74</v>
      </c>
      <c r="B80" s="12" t="s">
        <v>169</v>
      </c>
      <c r="C80" s="18" t="s">
        <v>170</v>
      </c>
      <c r="D80" s="24">
        <v>15</v>
      </c>
      <c r="E80" s="15">
        <f t="shared" si="2"/>
        <v>93.75</v>
      </c>
      <c r="F80" s="14">
        <v>8</v>
      </c>
      <c r="G80" s="16">
        <f t="shared" si="3"/>
        <v>100</v>
      </c>
    </row>
    <row r="81" spans="1:7" x14ac:dyDescent="0.25">
      <c r="A81" s="11">
        <v>75</v>
      </c>
      <c r="B81" s="12" t="s">
        <v>2</v>
      </c>
      <c r="C81" s="25" t="s">
        <v>171</v>
      </c>
      <c r="D81" s="24">
        <v>15</v>
      </c>
      <c r="E81" s="15">
        <f t="shared" si="2"/>
        <v>93.75</v>
      </c>
      <c r="F81" s="16">
        <v>4</v>
      </c>
      <c r="G81" s="16">
        <f t="shared" si="3"/>
        <v>50</v>
      </c>
    </row>
    <row r="82" spans="1:7" x14ac:dyDescent="0.25">
      <c r="A82" s="20">
        <v>76</v>
      </c>
      <c r="B82" s="21" t="s">
        <v>172</v>
      </c>
      <c r="C82" s="13" t="s">
        <v>173</v>
      </c>
      <c r="D82" s="24">
        <v>16</v>
      </c>
      <c r="E82" s="15">
        <f t="shared" si="2"/>
        <v>100</v>
      </c>
      <c r="F82" s="14">
        <v>8</v>
      </c>
      <c r="G82" s="16">
        <f t="shared" si="3"/>
        <v>100</v>
      </c>
    </row>
    <row r="83" spans="1:7" x14ac:dyDescent="0.25">
      <c r="A83" s="26"/>
      <c r="B83" s="27"/>
      <c r="C83" s="28"/>
      <c r="D83" s="29"/>
      <c r="E83" s="30"/>
      <c r="F83" s="31"/>
      <c r="G83" s="32"/>
    </row>
    <row r="84" spans="1:7" x14ac:dyDescent="0.25">
      <c r="A84" s="26"/>
      <c r="B84" s="27"/>
      <c r="C84" s="28"/>
      <c r="D84" s="29"/>
      <c r="E84" s="30"/>
      <c r="F84" s="31"/>
      <c r="G84" s="32"/>
    </row>
    <row r="85" spans="1:7" x14ac:dyDescent="0.25">
      <c r="A85" s="26"/>
      <c r="B85" s="27"/>
      <c r="C85" s="28"/>
      <c r="D85" s="29"/>
      <c r="E85" s="30"/>
      <c r="F85" s="31"/>
      <c r="G85" s="32"/>
    </row>
    <row r="86" spans="1:7" x14ac:dyDescent="0.25">
      <c r="A86" s="33"/>
      <c r="B86" s="33"/>
      <c r="C86" s="33"/>
      <c r="D86" s="33"/>
      <c r="E86" s="33"/>
      <c r="F86" s="33"/>
      <c r="G86" s="33"/>
    </row>
    <row r="87" spans="1:7" x14ac:dyDescent="0.25">
      <c r="A87" s="33"/>
      <c r="B87" s="33"/>
      <c r="C87" s="33"/>
      <c r="D87" s="33"/>
      <c r="E87" s="34" t="s">
        <v>174</v>
      </c>
      <c r="F87" s="35"/>
      <c r="G87" s="35"/>
    </row>
    <row r="88" spans="1:7" x14ac:dyDescent="0.25">
      <c r="A88" s="33"/>
      <c r="B88" s="33"/>
      <c r="C88" s="33"/>
      <c r="D88" s="155" t="s">
        <v>175</v>
      </c>
      <c r="E88" s="155"/>
      <c r="F88" s="155"/>
      <c r="G88" s="155"/>
    </row>
  </sheetData>
  <mergeCells count="13">
    <mergeCell ref="F5:F6"/>
    <mergeCell ref="G5:G6"/>
    <mergeCell ref="D88:G88"/>
    <mergeCell ref="A1:G1"/>
    <mergeCell ref="A2:G2"/>
    <mergeCell ref="A3:G3"/>
    <mergeCell ref="A4:A6"/>
    <mergeCell ref="B4:B6"/>
    <mergeCell ref="C4:C6"/>
    <mergeCell ref="D4:E4"/>
    <mergeCell ref="F4:G4"/>
    <mergeCell ref="D5:D6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H19" sqref="H19"/>
    </sheetView>
  </sheetViews>
  <sheetFormatPr defaultRowHeight="15" x14ac:dyDescent="0.25"/>
  <cols>
    <col min="1" max="1" width="8" customWidth="1"/>
    <col min="2" max="2" width="39.42578125" customWidth="1"/>
    <col min="3" max="3" width="16.140625" customWidth="1"/>
    <col min="4" max="4" width="18" customWidth="1"/>
    <col min="5" max="5" width="16.7109375" customWidth="1"/>
  </cols>
  <sheetData>
    <row r="1" spans="1:7" ht="27" customHeight="1" x14ac:dyDescent="0.25">
      <c r="A1" s="162" t="s">
        <v>176</v>
      </c>
      <c r="B1" s="162"/>
      <c r="C1" s="162"/>
      <c r="D1" s="162"/>
      <c r="E1" s="162"/>
      <c r="F1" s="162"/>
      <c r="G1" s="162"/>
    </row>
    <row r="2" spans="1:7" ht="29.25" customHeight="1" x14ac:dyDescent="0.6">
      <c r="A2" s="163" t="s">
        <v>177</v>
      </c>
      <c r="B2" s="163"/>
      <c r="C2" s="163"/>
      <c r="D2" s="163"/>
      <c r="E2" s="163"/>
      <c r="F2" s="163"/>
      <c r="G2" s="163"/>
    </row>
    <row r="3" spans="1:7" ht="29.25" customHeight="1" x14ac:dyDescent="0.25">
      <c r="A3" s="164" t="s">
        <v>178</v>
      </c>
      <c r="B3" s="164"/>
      <c r="C3" s="164"/>
      <c r="D3" s="164"/>
      <c r="E3" s="164"/>
      <c r="F3" s="164"/>
      <c r="G3" s="164"/>
    </row>
    <row r="4" spans="1:7" ht="18.75" customHeight="1" x14ac:dyDescent="0.25">
      <c r="A4" s="36"/>
      <c r="B4" s="36"/>
      <c r="C4" s="165" t="s">
        <v>179</v>
      </c>
      <c r="D4" s="165"/>
      <c r="E4" s="166" t="s">
        <v>180</v>
      </c>
      <c r="F4" s="167"/>
      <c r="G4" s="167"/>
    </row>
    <row r="5" spans="1:7" x14ac:dyDescent="0.25">
      <c r="A5" s="159" t="s">
        <v>181</v>
      </c>
      <c r="B5" s="159" t="s">
        <v>51</v>
      </c>
      <c r="C5" s="160" t="s">
        <v>182</v>
      </c>
      <c r="D5" s="161" t="s">
        <v>183</v>
      </c>
      <c r="E5" s="159" t="s">
        <v>184</v>
      </c>
      <c r="F5" s="159" t="s">
        <v>183</v>
      </c>
      <c r="G5" s="170"/>
    </row>
    <row r="6" spans="1:7" x14ac:dyDescent="0.25">
      <c r="A6" s="159"/>
      <c r="B6" s="159"/>
      <c r="C6" s="160"/>
      <c r="D6" s="161"/>
      <c r="E6" s="159"/>
      <c r="F6" s="170"/>
      <c r="G6" s="170"/>
    </row>
    <row r="7" spans="1:7" x14ac:dyDescent="0.25">
      <c r="A7" s="37">
        <v>1</v>
      </c>
      <c r="B7" s="38" t="s">
        <v>68</v>
      </c>
      <c r="C7" s="39">
        <v>7</v>
      </c>
      <c r="D7" s="40">
        <v>100</v>
      </c>
      <c r="E7" s="41">
        <v>4</v>
      </c>
      <c r="F7" s="168">
        <v>67</v>
      </c>
      <c r="G7" s="169"/>
    </row>
    <row r="8" spans="1:7" x14ac:dyDescent="0.25">
      <c r="A8" s="37">
        <v>2</v>
      </c>
      <c r="B8" s="38" t="s">
        <v>70</v>
      </c>
      <c r="C8" s="42">
        <v>7</v>
      </c>
      <c r="D8" s="40">
        <v>100</v>
      </c>
      <c r="E8" s="43">
        <v>6</v>
      </c>
      <c r="F8" s="168">
        <v>100</v>
      </c>
      <c r="G8" s="169"/>
    </row>
    <row r="9" spans="1:7" x14ac:dyDescent="0.25">
      <c r="A9" s="37">
        <v>3</v>
      </c>
      <c r="B9" s="38" t="s">
        <v>72</v>
      </c>
      <c r="C9" s="42">
        <v>5</v>
      </c>
      <c r="D9" s="40">
        <v>71</v>
      </c>
      <c r="E9" s="43">
        <v>6</v>
      </c>
      <c r="F9" s="168">
        <v>100</v>
      </c>
      <c r="G9" s="169"/>
    </row>
    <row r="10" spans="1:7" x14ac:dyDescent="0.25">
      <c r="A10" s="37">
        <v>4</v>
      </c>
      <c r="B10" s="38" t="s">
        <v>74</v>
      </c>
      <c r="C10" s="42">
        <v>5</v>
      </c>
      <c r="D10" s="40">
        <v>71</v>
      </c>
      <c r="E10" s="43">
        <v>6</v>
      </c>
      <c r="F10" s="168">
        <v>100</v>
      </c>
      <c r="G10" s="169"/>
    </row>
    <row r="11" spans="1:7" x14ac:dyDescent="0.25">
      <c r="A11" s="37">
        <v>5</v>
      </c>
      <c r="B11" s="38" t="s">
        <v>76</v>
      </c>
      <c r="C11" s="42">
        <v>7</v>
      </c>
      <c r="D11" s="40">
        <v>100</v>
      </c>
      <c r="E11" s="43">
        <v>6</v>
      </c>
      <c r="F11" s="168">
        <v>100</v>
      </c>
      <c r="G11" s="169"/>
    </row>
    <row r="12" spans="1:7" x14ac:dyDescent="0.25">
      <c r="A12" s="37">
        <v>6</v>
      </c>
      <c r="B12" s="38" t="s">
        <v>78</v>
      </c>
      <c r="C12" s="42">
        <v>5</v>
      </c>
      <c r="D12" s="40">
        <v>71</v>
      </c>
      <c r="E12" s="43">
        <v>6</v>
      </c>
      <c r="F12" s="168">
        <v>100</v>
      </c>
      <c r="G12" s="169"/>
    </row>
    <row r="13" spans="1:7" x14ac:dyDescent="0.25">
      <c r="A13" s="37">
        <v>7</v>
      </c>
      <c r="B13" s="38" t="s">
        <v>80</v>
      </c>
      <c r="C13" s="42">
        <v>6</v>
      </c>
      <c r="D13" s="40">
        <v>86</v>
      </c>
      <c r="E13" s="43">
        <v>6</v>
      </c>
      <c r="F13" s="168">
        <v>100</v>
      </c>
      <c r="G13" s="169"/>
    </row>
    <row r="14" spans="1:7" x14ac:dyDescent="0.25">
      <c r="A14" s="37">
        <v>8</v>
      </c>
      <c r="B14" s="38" t="s">
        <v>82</v>
      </c>
      <c r="C14" s="42">
        <v>7</v>
      </c>
      <c r="D14" s="40">
        <v>100</v>
      </c>
      <c r="E14" s="43">
        <v>4</v>
      </c>
      <c r="F14" s="168">
        <v>67</v>
      </c>
      <c r="G14" s="169"/>
    </row>
    <row r="15" spans="1:7" x14ac:dyDescent="0.25">
      <c r="A15" s="37">
        <v>9</v>
      </c>
      <c r="B15" s="38" t="s">
        <v>84</v>
      </c>
      <c r="C15" s="42">
        <v>7</v>
      </c>
      <c r="D15" s="40">
        <v>100</v>
      </c>
      <c r="E15" s="43">
        <v>6</v>
      </c>
      <c r="F15" s="168">
        <v>100</v>
      </c>
      <c r="G15" s="169"/>
    </row>
    <row r="16" spans="1:7" x14ac:dyDescent="0.25">
      <c r="A16" s="37">
        <v>10</v>
      </c>
      <c r="B16" s="38" t="s">
        <v>86</v>
      </c>
      <c r="C16" s="42">
        <v>7</v>
      </c>
      <c r="D16" s="40">
        <v>100</v>
      </c>
      <c r="E16" s="43">
        <v>6</v>
      </c>
      <c r="F16" s="168">
        <v>100</v>
      </c>
      <c r="G16" s="169"/>
    </row>
    <row r="17" spans="1:7" x14ac:dyDescent="0.25">
      <c r="A17" s="37">
        <v>11</v>
      </c>
      <c r="B17" s="38" t="s">
        <v>88</v>
      </c>
      <c r="C17" s="42">
        <v>7</v>
      </c>
      <c r="D17" s="40">
        <v>100</v>
      </c>
      <c r="E17" s="43">
        <v>6</v>
      </c>
      <c r="F17" s="168">
        <v>100</v>
      </c>
      <c r="G17" s="169"/>
    </row>
    <row r="18" spans="1:7" x14ac:dyDescent="0.25">
      <c r="A18" s="37">
        <v>12</v>
      </c>
      <c r="B18" s="38" t="s">
        <v>90</v>
      </c>
      <c r="C18" s="42">
        <v>5</v>
      </c>
      <c r="D18" s="40">
        <v>71</v>
      </c>
      <c r="E18" s="43">
        <v>6</v>
      </c>
      <c r="F18" s="168">
        <v>100</v>
      </c>
      <c r="G18" s="169"/>
    </row>
    <row r="19" spans="1:7" x14ac:dyDescent="0.25">
      <c r="A19" s="37">
        <v>13</v>
      </c>
      <c r="B19" s="38" t="s">
        <v>92</v>
      </c>
      <c r="C19" s="42">
        <v>7</v>
      </c>
      <c r="D19" s="40">
        <v>100</v>
      </c>
      <c r="E19" s="43">
        <v>4</v>
      </c>
      <c r="F19" s="168">
        <v>67</v>
      </c>
      <c r="G19" s="169"/>
    </row>
    <row r="20" spans="1:7" x14ac:dyDescent="0.25">
      <c r="A20" s="37">
        <v>14</v>
      </c>
      <c r="B20" s="38" t="s">
        <v>94</v>
      </c>
      <c r="C20" s="42">
        <v>5</v>
      </c>
      <c r="D20" s="40">
        <v>71</v>
      </c>
      <c r="E20" s="43">
        <v>6</v>
      </c>
      <c r="F20" s="168">
        <v>100</v>
      </c>
      <c r="G20" s="169"/>
    </row>
    <row r="21" spans="1:7" x14ac:dyDescent="0.25">
      <c r="A21" s="37">
        <v>15</v>
      </c>
      <c r="B21" s="38" t="s">
        <v>96</v>
      </c>
      <c r="C21" s="42">
        <v>7</v>
      </c>
      <c r="D21" s="40">
        <v>100</v>
      </c>
      <c r="E21" s="43">
        <v>6</v>
      </c>
      <c r="F21" s="168">
        <v>100</v>
      </c>
      <c r="G21" s="169"/>
    </row>
    <row r="22" spans="1:7" x14ac:dyDescent="0.25">
      <c r="A22" s="37">
        <v>16</v>
      </c>
      <c r="B22" s="38" t="s">
        <v>185</v>
      </c>
      <c r="C22" s="42">
        <v>7</v>
      </c>
      <c r="D22" s="40">
        <v>100</v>
      </c>
      <c r="E22" s="43">
        <v>6</v>
      </c>
      <c r="F22" s="168">
        <v>100</v>
      </c>
      <c r="G22" s="169"/>
    </row>
    <row r="23" spans="1:7" x14ac:dyDescent="0.25">
      <c r="A23" s="37">
        <v>17</v>
      </c>
      <c r="B23" s="38" t="s">
        <v>100</v>
      </c>
      <c r="C23" s="42">
        <v>5</v>
      </c>
      <c r="D23" s="40">
        <v>71</v>
      </c>
      <c r="E23" s="43">
        <v>6</v>
      </c>
      <c r="F23" s="168">
        <v>100</v>
      </c>
      <c r="G23" s="169"/>
    </row>
    <row r="24" spans="1:7" x14ac:dyDescent="0.25">
      <c r="A24" s="37">
        <v>18</v>
      </c>
      <c r="B24" s="38" t="s">
        <v>102</v>
      </c>
      <c r="C24" s="42">
        <v>7</v>
      </c>
      <c r="D24" s="40">
        <v>100</v>
      </c>
      <c r="E24" s="43">
        <v>6</v>
      </c>
      <c r="F24" s="168">
        <v>100</v>
      </c>
      <c r="G24" s="169"/>
    </row>
    <row r="25" spans="1:7" x14ac:dyDescent="0.25">
      <c r="A25" s="37">
        <v>19</v>
      </c>
      <c r="B25" s="38" t="s">
        <v>104</v>
      </c>
      <c r="C25" s="42">
        <v>7</v>
      </c>
      <c r="D25" s="40">
        <v>100</v>
      </c>
      <c r="E25" s="43">
        <v>6</v>
      </c>
      <c r="F25" s="168">
        <v>100</v>
      </c>
      <c r="G25" s="169"/>
    </row>
    <row r="26" spans="1:7" x14ac:dyDescent="0.25">
      <c r="A26" s="37">
        <v>20</v>
      </c>
      <c r="B26" s="38" t="s">
        <v>186</v>
      </c>
      <c r="C26" s="42">
        <v>7</v>
      </c>
      <c r="D26" s="40">
        <v>100</v>
      </c>
      <c r="E26" s="43">
        <v>4</v>
      </c>
      <c r="F26" s="168">
        <v>67</v>
      </c>
      <c r="G26" s="169"/>
    </row>
    <row r="27" spans="1:7" x14ac:dyDescent="0.25">
      <c r="A27" s="37">
        <v>21</v>
      </c>
      <c r="B27" s="38" t="s">
        <v>187</v>
      </c>
      <c r="C27" s="42">
        <v>7</v>
      </c>
      <c r="D27" s="40">
        <v>100</v>
      </c>
      <c r="E27" s="43">
        <v>4</v>
      </c>
      <c r="F27" s="168">
        <v>67</v>
      </c>
      <c r="G27" s="169"/>
    </row>
    <row r="28" spans="1:7" x14ac:dyDescent="0.25">
      <c r="A28" s="37">
        <v>22</v>
      </c>
      <c r="B28" s="38" t="s">
        <v>110</v>
      </c>
      <c r="C28" s="42">
        <v>7</v>
      </c>
      <c r="D28" s="40">
        <v>100</v>
      </c>
      <c r="E28" s="43">
        <v>6</v>
      </c>
      <c r="F28" s="168">
        <v>100</v>
      </c>
      <c r="G28" s="169"/>
    </row>
    <row r="29" spans="1:7" x14ac:dyDescent="0.25">
      <c r="A29" s="37">
        <v>23</v>
      </c>
      <c r="B29" s="38" t="s">
        <v>112</v>
      </c>
      <c r="C29" s="42">
        <v>7</v>
      </c>
      <c r="D29" s="40">
        <v>100</v>
      </c>
      <c r="E29" s="43">
        <v>4</v>
      </c>
      <c r="F29" s="168">
        <v>67</v>
      </c>
      <c r="G29" s="169"/>
    </row>
    <row r="30" spans="1:7" x14ac:dyDescent="0.25">
      <c r="A30" s="37">
        <v>24</v>
      </c>
      <c r="B30" s="38" t="s">
        <v>114</v>
      </c>
      <c r="C30" s="42">
        <v>7</v>
      </c>
      <c r="D30" s="40">
        <v>100</v>
      </c>
      <c r="E30" s="43">
        <v>4</v>
      </c>
      <c r="F30" s="168">
        <v>67</v>
      </c>
      <c r="G30" s="169"/>
    </row>
    <row r="31" spans="1:7" x14ac:dyDescent="0.25">
      <c r="A31" s="37">
        <v>25</v>
      </c>
      <c r="B31" s="38" t="s">
        <v>116</v>
      </c>
      <c r="C31" s="42">
        <v>5</v>
      </c>
      <c r="D31" s="40">
        <v>71</v>
      </c>
      <c r="E31" s="43">
        <v>4</v>
      </c>
      <c r="F31" s="168">
        <v>67</v>
      </c>
      <c r="G31" s="169"/>
    </row>
    <row r="32" spans="1:7" x14ac:dyDescent="0.25">
      <c r="A32" s="37">
        <v>26</v>
      </c>
      <c r="B32" s="38" t="s">
        <v>1</v>
      </c>
      <c r="C32" s="42">
        <v>5</v>
      </c>
      <c r="D32" s="40">
        <v>71</v>
      </c>
      <c r="E32" s="43">
        <v>4</v>
      </c>
      <c r="F32" s="168">
        <v>67</v>
      </c>
      <c r="G32" s="169"/>
    </row>
    <row r="33" spans="1:7" x14ac:dyDescent="0.25">
      <c r="A33" s="37">
        <v>27</v>
      </c>
      <c r="B33" s="38" t="s">
        <v>3</v>
      </c>
      <c r="C33" s="42">
        <v>7</v>
      </c>
      <c r="D33" s="40">
        <v>100</v>
      </c>
      <c r="E33" s="43">
        <v>2</v>
      </c>
      <c r="F33" s="168">
        <v>33</v>
      </c>
      <c r="G33" s="169"/>
    </row>
    <row r="34" spans="1:7" x14ac:dyDescent="0.25">
      <c r="A34" s="37">
        <v>28</v>
      </c>
      <c r="B34" s="38" t="s">
        <v>5</v>
      </c>
      <c r="C34" s="42">
        <v>7</v>
      </c>
      <c r="D34" s="40">
        <v>100</v>
      </c>
      <c r="E34" s="43">
        <v>6</v>
      </c>
      <c r="F34" s="168">
        <v>100</v>
      </c>
      <c r="G34" s="169"/>
    </row>
    <row r="35" spans="1:7" x14ac:dyDescent="0.25">
      <c r="A35" s="37">
        <v>29</v>
      </c>
      <c r="B35" s="38" t="s">
        <v>7</v>
      </c>
      <c r="C35" s="42">
        <v>7</v>
      </c>
      <c r="D35" s="40">
        <v>100</v>
      </c>
      <c r="E35" s="43">
        <v>6</v>
      </c>
      <c r="F35" s="168">
        <v>100</v>
      </c>
      <c r="G35" s="169"/>
    </row>
    <row r="36" spans="1:7" x14ac:dyDescent="0.25">
      <c r="A36" s="37">
        <v>30</v>
      </c>
      <c r="B36" s="38" t="s">
        <v>9</v>
      </c>
      <c r="C36" s="42">
        <v>7</v>
      </c>
      <c r="D36" s="40">
        <v>100</v>
      </c>
      <c r="E36" s="43">
        <v>6</v>
      </c>
      <c r="F36" s="168">
        <v>100</v>
      </c>
      <c r="G36" s="169"/>
    </row>
    <row r="37" spans="1:7" x14ac:dyDescent="0.25">
      <c r="A37" s="37">
        <v>31</v>
      </c>
      <c r="B37" s="38" t="s">
        <v>11</v>
      </c>
      <c r="C37" s="42">
        <v>7</v>
      </c>
      <c r="D37" s="40">
        <v>100</v>
      </c>
      <c r="E37" s="43">
        <v>4</v>
      </c>
      <c r="F37" s="168">
        <v>67</v>
      </c>
      <c r="G37" s="169"/>
    </row>
    <row r="38" spans="1:7" x14ac:dyDescent="0.25">
      <c r="A38" s="37">
        <v>32</v>
      </c>
      <c r="B38" s="38" t="s">
        <v>13</v>
      </c>
      <c r="C38" s="42">
        <v>7</v>
      </c>
      <c r="D38" s="40">
        <v>100</v>
      </c>
      <c r="E38" s="43">
        <v>6</v>
      </c>
      <c r="F38" s="168">
        <v>100</v>
      </c>
      <c r="G38" s="169"/>
    </row>
    <row r="39" spans="1:7" x14ac:dyDescent="0.25">
      <c r="A39" s="37">
        <v>33</v>
      </c>
      <c r="B39" s="38" t="s">
        <v>15</v>
      </c>
      <c r="C39" s="42">
        <v>7</v>
      </c>
      <c r="D39" s="40">
        <v>100</v>
      </c>
      <c r="E39" s="43">
        <v>6</v>
      </c>
      <c r="F39" s="168">
        <v>100</v>
      </c>
      <c r="G39" s="169"/>
    </row>
    <row r="40" spans="1:7" x14ac:dyDescent="0.25">
      <c r="A40" s="37">
        <v>34</v>
      </c>
      <c r="B40" s="38" t="s">
        <v>17</v>
      </c>
      <c r="C40" s="42">
        <v>7</v>
      </c>
      <c r="D40" s="40">
        <v>100</v>
      </c>
      <c r="E40" s="43">
        <v>4</v>
      </c>
      <c r="F40" s="168">
        <v>67</v>
      </c>
      <c r="G40" s="169"/>
    </row>
    <row r="41" spans="1:7" x14ac:dyDescent="0.25">
      <c r="A41" s="37">
        <v>35</v>
      </c>
      <c r="B41" s="38" t="s">
        <v>19</v>
      </c>
      <c r="C41" s="42">
        <v>5</v>
      </c>
      <c r="D41" s="40">
        <v>71</v>
      </c>
      <c r="E41" s="43">
        <v>4</v>
      </c>
      <c r="F41" s="168">
        <v>67</v>
      </c>
      <c r="G41" s="169"/>
    </row>
    <row r="42" spans="1:7" x14ac:dyDescent="0.25">
      <c r="A42" s="37">
        <v>36</v>
      </c>
      <c r="B42" s="38" t="s">
        <v>21</v>
      </c>
      <c r="C42" s="42">
        <v>5</v>
      </c>
      <c r="D42" s="40">
        <v>71</v>
      </c>
      <c r="E42" s="43">
        <v>6</v>
      </c>
      <c r="F42" s="168">
        <v>100</v>
      </c>
      <c r="G42" s="169"/>
    </row>
    <row r="43" spans="1:7" x14ac:dyDescent="0.25">
      <c r="A43" s="37">
        <v>37</v>
      </c>
      <c r="B43" s="38" t="s">
        <v>23</v>
      </c>
      <c r="C43" s="42">
        <v>7</v>
      </c>
      <c r="D43" s="44">
        <v>100</v>
      </c>
      <c r="E43" s="43">
        <v>6</v>
      </c>
      <c r="F43" s="168">
        <v>100</v>
      </c>
      <c r="G43" s="169"/>
    </row>
    <row r="44" spans="1:7" x14ac:dyDescent="0.25">
      <c r="A44" s="37">
        <v>38</v>
      </c>
      <c r="B44" s="38" t="s">
        <v>25</v>
      </c>
      <c r="C44" s="42">
        <v>7</v>
      </c>
      <c r="D44" s="44">
        <v>100</v>
      </c>
      <c r="E44" s="43">
        <v>6</v>
      </c>
      <c r="F44" s="168">
        <v>100</v>
      </c>
      <c r="G44" s="169"/>
    </row>
    <row r="45" spans="1:7" x14ac:dyDescent="0.25">
      <c r="A45" s="37">
        <v>39</v>
      </c>
      <c r="B45" s="38" t="s">
        <v>27</v>
      </c>
      <c r="C45" s="42">
        <v>7</v>
      </c>
      <c r="D45" s="44">
        <v>100</v>
      </c>
      <c r="E45" s="43">
        <v>6</v>
      </c>
      <c r="F45" s="168">
        <v>100</v>
      </c>
      <c r="G45" s="169"/>
    </row>
    <row r="46" spans="1:7" x14ac:dyDescent="0.25">
      <c r="A46" s="37">
        <v>40</v>
      </c>
      <c r="B46" s="38" t="s">
        <v>29</v>
      </c>
      <c r="C46" s="42">
        <v>7</v>
      </c>
      <c r="D46" s="44">
        <v>100</v>
      </c>
      <c r="E46" s="43">
        <v>6</v>
      </c>
      <c r="F46" s="168">
        <v>100</v>
      </c>
      <c r="G46" s="169"/>
    </row>
    <row r="47" spans="1:7" x14ac:dyDescent="0.25">
      <c r="A47" s="37">
        <v>41</v>
      </c>
      <c r="B47" s="38" t="s">
        <v>188</v>
      </c>
      <c r="C47" s="42">
        <v>7</v>
      </c>
      <c r="D47" s="44">
        <v>100</v>
      </c>
      <c r="E47" s="43">
        <v>6</v>
      </c>
      <c r="F47" s="168">
        <v>100</v>
      </c>
      <c r="G47" s="169"/>
    </row>
    <row r="48" spans="1:7" x14ac:dyDescent="0.25">
      <c r="A48" s="37">
        <v>42</v>
      </c>
      <c r="B48" s="38" t="s">
        <v>33</v>
      </c>
      <c r="C48" s="42">
        <v>5</v>
      </c>
      <c r="D48" s="44">
        <v>71</v>
      </c>
      <c r="E48" s="43">
        <v>6</v>
      </c>
      <c r="F48" s="168">
        <v>100</v>
      </c>
      <c r="G48" s="169"/>
    </row>
    <row r="49" spans="1:7" x14ac:dyDescent="0.25">
      <c r="A49" s="37">
        <v>43</v>
      </c>
      <c r="B49" s="38" t="s">
        <v>118</v>
      </c>
      <c r="C49" s="42">
        <v>7</v>
      </c>
      <c r="D49" s="44">
        <v>100</v>
      </c>
      <c r="E49" s="43">
        <v>4</v>
      </c>
      <c r="F49" s="168">
        <v>67</v>
      </c>
      <c r="G49" s="169"/>
    </row>
    <row r="50" spans="1:7" x14ac:dyDescent="0.25">
      <c r="A50" s="37">
        <v>44</v>
      </c>
      <c r="B50" s="38" t="s">
        <v>37</v>
      </c>
      <c r="C50" s="42">
        <v>7</v>
      </c>
      <c r="D50" s="44">
        <v>100</v>
      </c>
      <c r="E50" s="43">
        <v>6</v>
      </c>
      <c r="F50" s="168">
        <v>100</v>
      </c>
      <c r="G50" s="169"/>
    </row>
    <row r="51" spans="1:7" x14ac:dyDescent="0.25">
      <c r="A51" s="37">
        <v>45</v>
      </c>
      <c r="B51" s="38" t="s">
        <v>39</v>
      </c>
      <c r="C51" s="42">
        <v>7</v>
      </c>
      <c r="D51" s="44">
        <v>100</v>
      </c>
      <c r="E51" s="43">
        <v>6</v>
      </c>
      <c r="F51" s="168">
        <v>100</v>
      </c>
      <c r="G51" s="169"/>
    </row>
    <row r="52" spans="1:7" x14ac:dyDescent="0.25">
      <c r="A52" s="37">
        <v>46</v>
      </c>
      <c r="B52" s="38" t="s">
        <v>119</v>
      </c>
      <c r="C52" s="42">
        <v>7</v>
      </c>
      <c r="D52" s="44">
        <v>100</v>
      </c>
      <c r="E52" s="43">
        <v>6</v>
      </c>
      <c r="F52" s="168">
        <v>100</v>
      </c>
      <c r="G52" s="169"/>
    </row>
    <row r="53" spans="1:7" x14ac:dyDescent="0.25">
      <c r="A53" s="37">
        <v>47</v>
      </c>
      <c r="B53" s="38" t="s">
        <v>120</v>
      </c>
      <c r="C53" s="42">
        <v>7</v>
      </c>
      <c r="D53" s="44">
        <v>100</v>
      </c>
      <c r="E53" s="43">
        <v>6</v>
      </c>
      <c r="F53" s="168">
        <v>100</v>
      </c>
      <c r="G53" s="169"/>
    </row>
    <row r="54" spans="1:7" x14ac:dyDescent="0.25">
      <c r="A54" s="37">
        <v>48</v>
      </c>
      <c r="B54" s="38" t="s">
        <v>189</v>
      </c>
      <c r="C54" s="42">
        <v>7</v>
      </c>
      <c r="D54" s="44">
        <v>100</v>
      </c>
      <c r="E54" s="43">
        <v>6</v>
      </c>
      <c r="F54" s="168">
        <v>100</v>
      </c>
      <c r="G54" s="169"/>
    </row>
    <row r="55" spans="1:7" x14ac:dyDescent="0.25">
      <c r="A55" s="37">
        <v>49</v>
      </c>
      <c r="B55" s="38" t="s">
        <v>121</v>
      </c>
      <c r="C55" s="42">
        <v>7</v>
      </c>
      <c r="D55" s="44">
        <v>100</v>
      </c>
      <c r="E55" s="43">
        <v>4</v>
      </c>
      <c r="F55" s="168">
        <v>67</v>
      </c>
      <c r="G55" s="169"/>
    </row>
    <row r="56" spans="1:7" x14ac:dyDescent="0.25">
      <c r="A56" s="37">
        <v>50</v>
      </c>
      <c r="B56" s="38" t="s">
        <v>49</v>
      </c>
      <c r="C56" s="42">
        <v>7</v>
      </c>
      <c r="D56" s="44">
        <v>100</v>
      </c>
      <c r="E56" s="43">
        <v>5</v>
      </c>
      <c r="F56" s="168">
        <v>83</v>
      </c>
      <c r="G56" s="169"/>
    </row>
    <row r="57" spans="1:7" x14ac:dyDescent="0.25">
      <c r="A57" s="37">
        <v>51</v>
      </c>
      <c r="B57" s="38" t="s">
        <v>190</v>
      </c>
      <c r="C57" s="42">
        <v>7</v>
      </c>
      <c r="D57" s="44">
        <v>100</v>
      </c>
      <c r="E57" s="43">
        <v>4</v>
      </c>
      <c r="F57" s="168">
        <v>67</v>
      </c>
      <c r="G57" s="169"/>
    </row>
    <row r="58" spans="1:7" x14ac:dyDescent="0.25">
      <c r="A58" s="37">
        <v>52</v>
      </c>
      <c r="B58" s="38" t="s">
        <v>126</v>
      </c>
      <c r="C58" s="42">
        <v>5</v>
      </c>
      <c r="D58" s="44">
        <v>71</v>
      </c>
      <c r="E58" s="43">
        <v>4</v>
      </c>
      <c r="F58" s="168">
        <v>67</v>
      </c>
      <c r="G58" s="169"/>
    </row>
    <row r="59" spans="1:7" x14ac:dyDescent="0.25">
      <c r="A59" s="37">
        <v>53</v>
      </c>
      <c r="B59" s="38" t="s">
        <v>128</v>
      </c>
      <c r="C59" s="42">
        <v>7</v>
      </c>
      <c r="D59" s="44">
        <v>100</v>
      </c>
      <c r="E59" s="43">
        <v>6</v>
      </c>
      <c r="F59" s="168">
        <v>100</v>
      </c>
      <c r="G59" s="169"/>
    </row>
    <row r="60" spans="1:7" x14ac:dyDescent="0.25">
      <c r="A60" s="37">
        <v>54</v>
      </c>
      <c r="B60" s="38" t="s">
        <v>130</v>
      </c>
      <c r="C60" s="42">
        <v>7</v>
      </c>
      <c r="D60" s="44">
        <v>100</v>
      </c>
      <c r="E60" s="43">
        <v>4</v>
      </c>
      <c r="F60" s="168">
        <v>67</v>
      </c>
      <c r="G60" s="169"/>
    </row>
    <row r="61" spans="1:7" x14ac:dyDescent="0.25">
      <c r="A61" s="37">
        <v>55</v>
      </c>
      <c r="B61" s="38" t="s">
        <v>132</v>
      </c>
      <c r="C61" s="42">
        <v>5</v>
      </c>
      <c r="D61" s="44">
        <v>71</v>
      </c>
      <c r="E61" s="43">
        <v>6</v>
      </c>
      <c r="F61" s="168">
        <v>100</v>
      </c>
      <c r="G61" s="169"/>
    </row>
    <row r="62" spans="1:7" x14ac:dyDescent="0.25">
      <c r="A62" s="37">
        <v>56</v>
      </c>
      <c r="B62" s="38" t="s">
        <v>134</v>
      </c>
      <c r="C62" s="42">
        <v>7</v>
      </c>
      <c r="D62" s="44">
        <v>100</v>
      </c>
      <c r="E62" s="43">
        <v>6</v>
      </c>
      <c r="F62" s="168">
        <v>100</v>
      </c>
      <c r="G62" s="169"/>
    </row>
    <row r="63" spans="1:7" x14ac:dyDescent="0.25">
      <c r="A63" s="37">
        <v>57</v>
      </c>
      <c r="B63" s="38" t="s">
        <v>136</v>
      </c>
      <c r="C63" s="42">
        <v>7</v>
      </c>
      <c r="D63" s="44">
        <v>100</v>
      </c>
      <c r="E63" s="43">
        <v>6</v>
      </c>
      <c r="F63" s="168">
        <v>100</v>
      </c>
      <c r="G63" s="169"/>
    </row>
    <row r="64" spans="1:7" x14ac:dyDescent="0.25">
      <c r="A64" s="37">
        <v>58</v>
      </c>
      <c r="B64" s="38" t="s">
        <v>138</v>
      </c>
      <c r="C64" s="42">
        <v>7</v>
      </c>
      <c r="D64" s="44">
        <v>100</v>
      </c>
      <c r="E64" s="43">
        <v>6</v>
      </c>
      <c r="F64" s="168">
        <v>100</v>
      </c>
      <c r="G64" s="169"/>
    </row>
    <row r="65" spans="1:7" x14ac:dyDescent="0.25">
      <c r="A65" s="37">
        <v>59</v>
      </c>
      <c r="B65" s="38" t="s">
        <v>140</v>
      </c>
      <c r="C65" s="42">
        <v>7</v>
      </c>
      <c r="D65" s="44">
        <v>100</v>
      </c>
      <c r="E65" s="43">
        <v>4</v>
      </c>
      <c r="F65" s="168">
        <v>67</v>
      </c>
      <c r="G65" s="169"/>
    </row>
    <row r="66" spans="1:7" x14ac:dyDescent="0.25">
      <c r="A66" s="37">
        <v>60</v>
      </c>
      <c r="B66" s="38" t="s">
        <v>142</v>
      </c>
      <c r="C66" s="42">
        <v>7</v>
      </c>
      <c r="D66" s="44">
        <v>100</v>
      </c>
      <c r="E66" s="43">
        <v>6</v>
      </c>
      <c r="F66" s="168">
        <v>100</v>
      </c>
      <c r="G66" s="169"/>
    </row>
    <row r="67" spans="1:7" x14ac:dyDescent="0.25">
      <c r="A67" s="37">
        <v>61</v>
      </c>
      <c r="B67" s="38" t="s">
        <v>144</v>
      </c>
      <c r="C67" s="42">
        <v>7</v>
      </c>
      <c r="D67" s="44">
        <v>100</v>
      </c>
      <c r="E67" s="43">
        <v>6</v>
      </c>
      <c r="F67" s="168">
        <v>100</v>
      </c>
      <c r="G67" s="169"/>
    </row>
    <row r="68" spans="1:7" x14ac:dyDescent="0.25">
      <c r="A68" s="37">
        <v>62</v>
      </c>
      <c r="B68" s="38" t="s">
        <v>146</v>
      </c>
      <c r="C68" s="42">
        <v>7</v>
      </c>
      <c r="D68" s="44">
        <v>100</v>
      </c>
      <c r="E68" s="43">
        <v>6</v>
      </c>
      <c r="F68" s="168">
        <v>100</v>
      </c>
      <c r="G68" s="169"/>
    </row>
    <row r="69" spans="1:7" x14ac:dyDescent="0.25">
      <c r="A69" s="37">
        <v>63</v>
      </c>
      <c r="B69" s="38" t="s">
        <v>191</v>
      </c>
      <c r="C69" s="42">
        <v>7</v>
      </c>
      <c r="D69" s="44">
        <v>100</v>
      </c>
      <c r="E69" s="43">
        <v>6</v>
      </c>
      <c r="F69" s="168">
        <v>100</v>
      </c>
      <c r="G69" s="169"/>
    </row>
    <row r="70" spans="1:7" x14ac:dyDescent="0.25">
      <c r="A70" s="37">
        <v>64</v>
      </c>
      <c r="B70" s="38" t="s">
        <v>150</v>
      </c>
      <c r="C70" s="42">
        <v>7</v>
      </c>
      <c r="D70" s="44">
        <v>100</v>
      </c>
      <c r="E70" s="43">
        <v>4</v>
      </c>
      <c r="F70" s="168">
        <v>67</v>
      </c>
      <c r="G70" s="169"/>
    </row>
    <row r="71" spans="1:7" x14ac:dyDescent="0.25">
      <c r="A71" s="37">
        <v>65</v>
      </c>
      <c r="B71" s="38" t="s">
        <v>152</v>
      </c>
      <c r="C71" s="42">
        <v>7</v>
      </c>
      <c r="D71" s="44">
        <v>100</v>
      </c>
      <c r="E71" s="43">
        <v>6</v>
      </c>
      <c r="F71" s="168">
        <v>100</v>
      </c>
      <c r="G71" s="169"/>
    </row>
    <row r="72" spans="1:7" x14ac:dyDescent="0.25">
      <c r="A72" s="37">
        <v>66</v>
      </c>
      <c r="B72" s="38" t="s">
        <v>154</v>
      </c>
      <c r="C72" s="42">
        <v>7</v>
      </c>
      <c r="D72" s="44">
        <v>100</v>
      </c>
      <c r="E72" s="43">
        <v>6</v>
      </c>
      <c r="F72" s="168">
        <v>100</v>
      </c>
      <c r="G72" s="169"/>
    </row>
    <row r="73" spans="1:7" x14ac:dyDescent="0.25">
      <c r="A73" s="37">
        <v>67</v>
      </c>
      <c r="B73" s="38" t="s">
        <v>156</v>
      </c>
      <c r="C73" s="42">
        <v>5</v>
      </c>
      <c r="D73" s="44">
        <v>71</v>
      </c>
      <c r="E73" s="43">
        <v>4</v>
      </c>
      <c r="F73" s="168">
        <v>67</v>
      </c>
      <c r="G73" s="169"/>
    </row>
    <row r="74" spans="1:7" x14ac:dyDescent="0.25">
      <c r="A74" s="37">
        <v>68</v>
      </c>
      <c r="B74" s="38" t="s">
        <v>158</v>
      </c>
      <c r="C74" s="42">
        <v>7</v>
      </c>
      <c r="D74" s="44">
        <v>100</v>
      </c>
      <c r="E74" s="43">
        <v>2</v>
      </c>
      <c r="F74" s="168">
        <v>33</v>
      </c>
      <c r="G74" s="169"/>
    </row>
    <row r="75" spans="1:7" x14ac:dyDescent="0.25">
      <c r="A75" s="37">
        <v>69</v>
      </c>
      <c r="B75" s="38" t="s">
        <v>160</v>
      </c>
      <c r="C75" s="42">
        <v>7</v>
      </c>
      <c r="D75" s="44">
        <v>100</v>
      </c>
      <c r="E75" s="43">
        <v>4</v>
      </c>
      <c r="F75" s="168">
        <v>67</v>
      </c>
      <c r="G75" s="169"/>
    </row>
    <row r="76" spans="1:7" x14ac:dyDescent="0.25">
      <c r="A76" s="37">
        <v>70</v>
      </c>
      <c r="B76" s="38" t="s">
        <v>162</v>
      </c>
      <c r="C76" s="42">
        <v>7</v>
      </c>
      <c r="D76" s="44">
        <v>100</v>
      </c>
      <c r="E76" s="43">
        <v>6</v>
      </c>
      <c r="F76" s="168">
        <v>100</v>
      </c>
      <c r="G76" s="169"/>
    </row>
    <row r="77" spans="1:7" x14ac:dyDescent="0.25">
      <c r="A77" s="37">
        <v>71</v>
      </c>
      <c r="B77" s="38" t="s">
        <v>164</v>
      </c>
      <c r="C77" s="42">
        <v>5</v>
      </c>
      <c r="D77" s="44">
        <v>71</v>
      </c>
      <c r="E77" s="43">
        <v>6</v>
      </c>
      <c r="F77" s="168">
        <v>100</v>
      </c>
      <c r="G77" s="169"/>
    </row>
    <row r="78" spans="1:7" x14ac:dyDescent="0.25">
      <c r="A78" s="37">
        <v>72</v>
      </c>
      <c r="B78" s="38" t="s">
        <v>166</v>
      </c>
      <c r="C78" s="42">
        <v>5</v>
      </c>
      <c r="D78" s="44">
        <v>71</v>
      </c>
      <c r="E78" s="43">
        <v>6</v>
      </c>
      <c r="F78" s="168">
        <v>100</v>
      </c>
      <c r="G78" s="169"/>
    </row>
    <row r="79" spans="1:7" x14ac:dyDescent="0.25">
      <c r="A79" s="37">
        <v>73</v>
      </c>
      <c r="B79" s="38" t="s">
        <v>168</v>
      </c>
      <c r="C79" s="42">
        <v>7</v>
      </c>
      <c r="D79" s="44">
        <v>100</v>
      </c>
      <c r="E79" s="43">
        <v>6</v>
      </c>
      <c r="F79" s="168">
        <v>100</v>
      </c>
      <c r="G79" s="169"/>
    </row>
    <row r="80" spans="1:7" x14ac:dyDescent="0.25">
      <c r="A80" s="37">
        <v>74</v>
      </c>
      <c r="B80" s="38" t="s">
        <v>192</v>
      </c>
      <c r="C80" s="42">
        <v>7</v>
      </c>
      <c r="D80" s="44">
        <v>100</v>
      </c>
      <c r="E80" s="43">
        <v>4</v>
      </c>
      <c r="F80" s="168">
        <v>67</v>
      </c>
      <c r="G80" s="169"/>
    </row>
    <row r="81" spans="1:7" x14ac:dyDescent="0.25">
      <c r="A81" s="37">
        <v>75</v>
      </c>
      <c r="B81" s="38" t="s">
        <v>193</v>
      </c>
      <c r="C81" s="43">
        <v>7</v>
      </c>
      <c r="D81" s="44">
        <v>100</v>
      </c>
      <c r="E81" s="43">
        <v>4</v>
      </c>
      <c r="F81" s="168">
        <v>67</v>
      </c>
      <c r="G81" s="169"/>
    </row>
    <row r="82" spans="1:7" x14ac:dyDescent="0.25">
      <c r="A82" s="37">
        <v>76</v>
      </c>
      <c r="B82" s="38" t="s">
        <v>173</v>
      </c>
      <c r="C82" s="43">
        <v>7</v>
      </c>
      <c r="D82" s="44">
        <v>100</v>
      </c>
      <c r="E82" s="43">
        <v>6</v>
      </c>
      <c r="F82" s="168">
        <v>100</v>
      </c>
      <c r="G82" s="169"/>
    </row>
  </sheetData>
  <mergeCells count="87">
    <mergeCell ref="F78:G78"/>
    <mergeCell ref="F79:G79"/>
    <mergeCell ref="F80:G80"/>
    <mergeCell ref="F81:G81"/>
    <mergeCell ref="F82:G82"/>
    <mergeCell ref="F77:G77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65:G65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53:G53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17:G17"/>
    <mergeCell ref="F5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1:G1"/>
    <mergeCell ref="A2:G2"/>
    <mergeCell ref="A3:G3"/>
    <mergeCell ref="C4:D4"/>
    <mergeCell ref="E4:G4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I20" sqref="I20"/>
    </sheetView>
  </sheetViews>
  <sheetFormatPr defaultRowHeight="15.75" x14ac:dyDescent="0.25"/>
  <cols>
    <col min="1" max="1" width="4.28515625" style="45" customWidth="1"/>
    <col min="2" max="2" width="7.140625" style="45" customWidth="1"/>
    <col min="3" max="3" width="34" style="45" customWidth="1"/>
    <col min="4" max="5" width="12.85546875" style="45" customWidth="1"/>
    <col min="6" max="6" width="13.140625" style="91" customWidth="1"/>
    <col min="7" max="7" width="11.85546875" style="91" customWidth="1"/>
    <col min="8" max="16384" width="9.140625" style="45"/>
  </cols>
  <sheetData>
    <row r="1" spans="1:7" ht="25.5" x14ac:dyDescent="0.25">
      <c r="B1" s="171" t="s">
        <v>194</v>
      </c>
      <c r="C1" s="171"/>
      <c r="D1" s="171"/>
      <c r="E1" s="171"/>
      <c r="F1" s="171"/>
      <c r="G1" s="171"/>
    </row>
    <row r="2" spans="1:7" ht="20.25" x14ac:dyDescent="0.25">
      <c r="B2" s="172" t="s">
        <v>195</v>
      </c>
      <c r="C2" s="172"/>
      <c r="D2" s="172"/>
      <c r="E2" s="172"/>
      <c r="F2" s="172"/>
      <c r="G2" s="172"/>
    </row>
    <row r="3" spans="1:7" ht="17.25" thickBot="1" x14ac:dyDescent="0.3">
      <c r="A3" s="46"/>
      <c r="B3" s="173" t="s">
        <v>196</v>
      </c>
      <c r="C3" s="173"/>
      <c r="D3" s="173"/>
      <c r="E3" s="173"/>
      <c r="F3" s="173"/>
      <c r="G3" s="173"/>
    </row>
    <row r="4" spans="1:7" ht="20.25" x14ac:dyDescent="0.25">
      <c r="B4" s="47"/>
      <c r="C4" s="48"/>
      <c r="D4" s="174" t="s">
        <v>197</v>
      </c>
      <c r="E4" s="174"/>
      <c r="F4" s="174"/>
      <c r="G4" s="175"/>
    </row>
    <row r="5" spans="1:7" ht="25.5" x14ac:dyDescent="0.25">
      <c r="B5" s="49" t="s">
        <v>53</v>
      </c>
      <c r="C5" s="50" t="s">
        <v>198</v>
      </c>
      <c r="D5" s="176" t="s">
        <v>199</v>
      </c>
      <c r="E5" s="176"/>
      <c r="F5" s="176" t="s">
        <v>200</v>
      </c>
      <c r="G5" s="177"/>
    </row>
    <row r="6" spans="1:7" ht="24.75" thickBot="1" x14ac:dyDescent="0.3">
      <c r="B6" s="51"/>
      <c r="C6" s="52"/>
      <c r="D6" s="53" t="s">
        <v>201</v>
      </c>
      <c r="E6" s="54" t="s">
        <v>65</v>
      </c>
      <c r="F6" s="53" t="s">
        <v>202</v>
      </c>
      <c r="G6" s="92" t="s">
        <v>65</v>
      </c>
    </row>
    <row r="7" spans="1:7" ht="18" x14ac:dyDescent="0.25">
      <c r="B7" s="55">
        <v>1</v>
      </c>
      <c r="C7" s="56" t="s">
        <v>68</v>
      </c>
      <c r="D7" s="57">
        <v>21</v>
      </c>
      <c r="E7" s="58">
        <f>D7/28*100</f>
        <v>75</v>
      </c>
      <c r="F7" s="57">
        <v>5</v>
      </c>
      <c r="G7" s="93">
        <f>F7/5*100</f>
        <v>100</v>
      </c>
    </row>
    <row r="8" spans="1:7" ht="18" x14ac:dyDescent="0.25">
      <c r="B8" s="59">
        <v>2</v>
      </c>
      <c r="C8" s="60" t="s">
        <v>70</v>
      </c>
      <c r="D8" s="61">
        <v>26</v>
      </c>
      <c r="E8" s="62">
        <f t="shared" ref="E8:E44" si="0">D8/28*100</f>
        <v>92.857142857142861</v>
      </c>
      <c r="F8" s="61">
        <v>5</v>
      </c>
      <c r="G8" s="94">
        <f t="shared" ref="G8:G44" si="1">F8/5*100</f>
        <v>100</v>
      </c>
    </row>
    <row r="9" spans="1:7" ht="18" x14ac:dyDescent="0.25">
      <c r="B9" s="59">
        <v>3</v>
      </c>
      <c r="C9" s="63" t="s">
        <v>72</v>
      </c>
      <c r="D9" s="61">
        <v>28</v>
      </c>
      <c r="E9" s="62">
        <f t="shared" si="0"/>
        <v>100</v>
      </c>
      <c r="F9" s="61">
        <v>5</v>
      </c>
      <c r="G9" s="94">
        <f t="shared" si="1"/>
        <v>100</v>
      </c>
    </row>
    <row r="10" spans="1:7" ht="18" x14ac:dyDescent="0.25">
      <c r="B10" s="59">
        <v>4</v>
      </c>
      <c r="C10" s="63" t="s">
        <v>74</v>
      </c>
      <c r="D10" s="61">
        <v>25</v>
      </c>
      <c r="E10" s="62">
        <f t="shared" si="0"/>
        <v>89.285714285714292</v>
      </c>
      <c r="F10" s="61">
        <v>5</v>
      </c>
      <c r="G10" s="94">
        <f t="shared" si="1"/>
        <v>100</v>
      </c>
    </row>
    <row r="11" spans="1:7" ht="18" x14ac:dyDescent="0.25">
      <c r="B11" s="59">
        <v>5</v>
      </c>
      <c r="C11" s="63" t="s">
        <v>76</v>
      </c>
      <c r="D11" s="61">
        <v>28</v>
      </c>
      <c r="E11" s="62">
        <f t="shared" si="0"/>
        <v>100</v>
      </c>
      <c r="F11" s="61">
        <v>5</v>
      </c>
      <c r="G11" s="94">
        <f t="shared" si="1"/>
        <v>100</v>
      </c>
    </row>
    <row r="12" spans="1:7" ht="18" x14ac:dyDescent="0.25">
      <c r="B12" s="59">
        <v>6</v>
      </c>
      <c r="C12" s="63" t="s">
        <v>78</v>
      </c>
      <c r="D12" s="61">
        <v>23</v>
      </c>
      <c r="E12" s="62">
        <f t="shared" si="0"/>
        <v>82.142857142857139</v>
      </c>
      <c r="F12" s="61">
        <v>5</v>
      </c>
      <c r="G12" s="94">
        <f t="shared" si="1"/>
        <v>100</v>
      </c>
    </row>
    <row r="13" spans="1:7" s="64" customFormat="1" ht="18" x14ac:dyDescent="0.25">
      <c r="B13" s="65">
        <v>7</v>
      </c>
      <c r="C13" s="66" t="s">
        <v>80</v>
      </c>
      <c r="D13" s="61">
        <v>23</v>
      </c>
      <c r="E13" s="62">
        <f t="shared" si="0"/>
        <v>82.142857142857139</v>
      </c>
      <c r="F13" s="61">
        <v>5</v>
      </c>
      <c r="G13" s="94">
        <f t="shared" si="1"/>
        <v>100</v>
      </c>
    </row>
    <row r="14" spans="1:7" ht="18" x14ac:dyDescent="0.25">
      <c r="B14" s="59">
        <v>8</v>
      </c>
      <c r="C14" s="60" t="s">
        <v>82</v>
      </c>
      <c r="D14" s="61">
        <v>27</v>
      </c>
      <c r="E14" s="62">
        <f t="shared" si="0"/>
        <v>96.428571428571431</v>
      </c>
      <c r="F14" s="61">
        <v>5</v>
      </c>
      <c r="G14" s="94">
        <f t="shared" si="1"/>
        <v>100</v>
      </c>
    </row>
    <row r="15" spans="1:7" ht="18" x14ac:dyDescent="0.25">
      <c r="B15" s="59">
        <v>9</v>
      </c>
      <c r="C15" s="60" t="s">
        <v>84</v>
      </c>
      <c r="D15" s="61">
        <v>28</v>
      </c>
      <c r="E15" s="62">
        <f t="shared" si="0"/>
        <v>100</v>
      </c>
      <c r="F15" s="61">
        <v>5</v>
      </c>
      <c r="G15" s="94">
        <f t="shared" si="1"/>
        <v>100</v>
      </c>
    </row>
    <row r="16" spans="1:7" ht="18" x14ac:dyDescent="0.25">
      <c r="B16" s="59">
        <v>10</v>
      </c>
      <c r="C16" s="63" t="s">
        <v>86</v>
      </c>
      <c r="D16" s="61">
        <v>23</v>
      </c>
      <c r="E16" s="62">
        <f t="shared" si="0"/>
        <v>82.142857142857139</v>
      </c>
      <c r="F16" s="61">
        <v>5</v>
      </c>
      <c r="G16" s="94">
        <f t="shared" si="1"/>
        <v>100</v>
      </c>
    </row>
    <row r="17" spans="2:8" ht="18" x14ac:dyDescent="0.25">
      <c r="B17" s="59">
        <v>11</v>
      </c>
      <c r="C17" s="63" t="s">
        <v>88</v>
      </c>
      <c r="D17" s="61">
        <v>26</v>
      </c>
      <c r="E17" s="62">
        <f t="shared" si="0"/>
        <v>92.857142857142861</v>
      </c>
      <c r="F17" s="61">
        <v>5</v>
      </c>
      <c r="G17" s="94">
        <f t="shared" si="1"/>
        <v>100</v>
      </c>
    </row>
    <row r="18" spans="2:8" ht="18" x14ac:dyDescent="0.25">
      <c r="B18" s="59">
        <v>12</v>
      </c>
      <c r="C18" s="63" t="s">
        <v>90</v>
      </c>
      <c r="D18" s="61">
        <v>26</v>
      </c>
      <c r="E18" s="62">
        <f t="shared" si="0"/>
        <v>92.857142857142861</v>
      </c>
      <c r="F18" s="61">
        <v>5</v>
      </c>
      <c r="G18" s="94">
        <f t="shared" si="1"/>
        <v>100</v>
      </c>
    </row>
    <row r="19" spans="2:8" ht="18" x14ac:dyDescent="0.25">
      <c r="B19" s="59">
        <v>13</v>
      </c>
      <c r="C19" s="60" t="s">
        <v>92</v>
      </c>
      <c r="D19" s="61">
        <v>26</v>
      </c>
      <c r="E19" s="62">
        <f t="shared" si="0"/>
        <v>92.857142857142861</v>
      </c>
      <c r="F19" s="61">
        <v>5</v>
      </c>
      <c r="G19" s="94">
        <f t="shared" si="1"/>
        <v>100</v>
      </c>
    </row>
    <row r="20" spans="2:8" ht="18" x14ac:dyDescent="0.25">
      <c r="B20" s="59">
        <v>14</v>
      </c>
      <c r="C20" s="60" t="s">
        <v>94</v>
      </c>
      <c r="D20" s="61">
        <v>27</v>
      </c>
      <c r="E20" s="62">
        <f t="shared" si="0"/>
        <v>96.428571428571431</v>
      </c>
      <c r="F20" s="61">
        <v>5</v>
      </c>
      <c r="G20" s="94">
        <f t="shared" si="1"/>
        <v>100</v>
      </c>
    </row>
    <row r="21" spans="2:8" ht="18" x14ac:dyDescent="0.25">
      <c r="B21" s="59">
        <v>15</v>
      </c>
      <c r="C21" s="60" t="s">
        <v>96</v>
      </c>
      <c r="D21" s="61">
        <v>24</v>
      </c>
      <c r="E21" s="62">
        <f t="shared" si="0"/>
        <v>85.714285714285708</v>
      </c>
      <c r="F21" s="61">
        <v>5</v>
      </c>
      <c r="G21" s="94">
        <f t="shared" si="1"/>
        <v>100</v>
      </c>
    </row>
    <row r="22" spans="2:8" ht="18" x14ac:dyDescent="0.25">
      <c r="B22" s="59">
        <v>16</v>
      </c>
      <c r="C22" s="60" t="s">
        <v>203</v>
      </c>
      <c r="D22" s="61">
        <v>28</v>
      </c>
      <c r="E22" s="62">
        <f t="shared" si="0"/>
        <v>100</v>
      </c>
      <c r="F22" s="61">
        <v>5</v>
      </c>
      <c r="G22" s="94">
        <f t="shared" si="1"/>
        <v>100</v>
      </c>
    </row>
    <row r="23" spans="2:8" ht="18" x14ac:dyDescent="0.25">
      <c r="B23" s="59">
        <v>17</v>
      </c>
      <c r="C23" s="63" t="s">
        <v>100</v>
      </c>
      <c r="D23" s="61">
        <v>26</v>
      </c>
      <c r="E23" s="62">
        <f t="shared" si="0"/>
        <v>92.857142857142861</v>
      </c>
      <c r="F23" s="61">
        <v>5</v>
      </c>
      <c r="G23" s="94">
        <f t="shared" si="1"/>
        <v>100</v>
      </c>
    </row>
    <row r="24" spans="2:8" ht="18" x14ac:dyDescent="0.25">
      <c r="B24" s="59">
        <v>18</v>
      </c>
      <c r="C24" s="63" t="s">
        <v>102</v>
      </c>
      <c r="D24" s="61">
        <v>26</v>
      </c>
      <c r="E24" s="62">
        <f t="shared" si="0"/>
        <v>92.857142857142861</v>
      </c>
      <c r="F24" s="61">
        <v>5</v>
      </c>
      <c r="G24" s="94">
        <f t="shared" si="1"/>
        <v>100</v>
      </c>
    </row>
    <row r="25" spans="2:8" ht="18" x14ac:dyDescent="0.25">
      <c r="B25" s="59">
        <v>19</v>
      </c>
      <c r="C25" s="63" t="s">
        <v>104</v>
      </c>
      <c r="D25" s="61">
        <v>22</v>
      </c>
      <c r="E25" s="62">
        <f t="shared" si="0"/>
        <v>78.571428571428569</v>
      </c>
      <c r="F25" s="61">
        <v>5</v>
      </c>
      <c r="G25" s="94">
        <f t="shared" si="1"/>
        <v>100</v>
      </c>
    </row>
    <row r="26" spans="2:8" s="64" customFormat="1" ht="18" x14ac:dyDescent="0.25">
      <c r="B26" s="65">
        <v>20</v>
      </c>
      <c r="C26" s="67" t="s">
        <v>204</v>
      </c>
      <c r="D26" s="61">
        <v>26</v>
      </c>
      <c r="E26" s="62">
        <f t="shared" si="0"/>
        <v>92.857142857142861</v>
      </c>
      <c r="F26" s="61">
        <v>5</v>
      </c>
      <c r="G26" s="94">
        <f t="shared" si="1"/>
        <v>100</v>
      </c>
    </row>
    <row r="27" spans="2:8" ht="18" x14ac:dyDescent="0.25">
      <c r="B27" s="59">
        <v>21</v>
      </c>
      <c r="C27" s="60" t="s">
        <v>108</v>
      </c>
      <c r="D27" s="61">
        <v>28</v>
      </c>
      <c r="E27" s="62">
        <f t="shared" si="0"/>
        <v>100</v>
      </c>
      <c r="F27" s="61">
        <v>5</v>
      </c>
      <c r="G27" s="94">
        <f t="shared" si="1"/>
        <v>100</v>
      </c>
    </row>
    <row r="28" spans="2:8" ht="18" x14ac:dyDescent="0.25">
      <c r="B28" s="59">
        <v>22</v>
      </c>
      <c r="C28" s="60" t="s">
        <v>110</v>
      </c>
      <c r="D28" s="61">
        <v>26</v>
      </c>
      <c r="E28" s="62">
        <f t="shared" si="0"/>
        <v>92.857142857142861</v>
      </c>
      <c r="F28" s="61">
        <v>5</v>
      </c>
      <c r="G28" s="94">
        <f t="shared" si="1"/>
        <v>100</v>
      </c>
    </row>
    <row r="29" spans="2:8" ht="18" x14ac:dyDescent="0.25">
      <c r="B29" s="59">
        <v>23</v>
      </c>
      <c r="C29" s="60" t="s">
        <v>112</v>
      </c>
      <c r="D29" s="61">
        <v>26</v>
      </c>
      <c r="E29" s="62">
        <f t="shared" si="0"/>
        <v>92.857142857142861</v>
      </c>
      <c r="F29" s="61">
        <v>5</v>
      </c>
      <c r="G29" s="94">
        <f t="shared" si="1"/>
        <v>100</v>
      </c>
    </row>
    <row r="30" spans="2:8" s="64" customFormat="1" ht="18" x14ac:dyDescent="0.25">
      <c r="B30" s="65">
        <v>24</v>
      </c>
      <c r="C30" s="67" t="s">
        <v>114</v>
      </c>
      <c r="D30" s="61">
        <v>26</v>
      </c>
      <c r="E30" s="62">
        <f t="shared" si="0"/>
        <v>92.857142857142861</v>
      </c>
      <c r="F30" s="61">
        <v>5</v>
      </c>
      <c r="G30" s="94">
        <f t="shared" si="1"/>
        <v>100</v>
      </c>
    </row>
    <row r="31" spans="2:8" ht="18" x14ac:dyDescent="0.25">
      <c r="B31" s="59">
        <v>25</v>
      </c>
      <c r="C31" s="63" t="s">
        <v>116</v>
      </c>
      <c r="D31" s="61">
        <v>26</v>
      </c>
      <c r="E31" s="62">
        <f t="shared" si="0"/>
        <v>92.857142857142861</v>
      </c>
      <c r="F31" s="61">
        <v>2</v>
      </c>
      <c r="G31" s="94">
        <f t="shared" si="1"/>
        <v>40</v>
      </c>
      <c r="H31" s="68"/>
    </row>
    <row r="32" spans="2:8" ht="18" x14ac:dyDescent="0.25">
      <c r="B32" s="59">
        <v>26</v>
      </c>
      <c r="C32" s="60" t="s">
        <v>1</v>
      </c>
      <c r="D32" s="61">
        <v>23</v>
      </c>
      <c r="E32" s="62">
        <f t="shared" si="0"/>
        <v>82.142857142857139</v>
      </c>
      <c r="F32" s="61">
        <v>5</v>
      </c>
      <c r="G32" s="94">
        <f t="shared" si="1"/>
        <v>100</v>
      </c>
    </row>
    <row r="33" spans="2:7" ht="18" x14ac:dyDescent="0.25">
      <c r="B33" s="59">
        <v>27</v>
      </c>
      <c r="C33" s="63" t="s">
        <v>3</v>
      </c>
      <c r="D33" s="61">
        <v>15</v>
      </c>
      <c r="E33" s="62">
        <f t="shared" si="0"/>
        <v>53.571428571428569</v>
      </c>
      <c r="F33" s="61">
        <v>5</v>
      </c>
      <c r="G33" s="94">
        <f t="shared" si="1"/>
        <v>100</v>
      </c>
    </row>
    <row r="34" spans="2:7" ht="18" x14ac:dyDescent="0.25">
      <c r="B34" s="59">
        <v>28</v>
      </c>
      <c r="C34" s="63" t="s">
        <v>5</v>
      </c>
      <c r="D34" s="61">
        <v>24</v>
      </c>
      <c r="E34" s="62">
        <f t="shared" si="0"/>
        <v>85.714285714285708</v>
      </c>
      <c r="F34" s="61">
        <v>3</v>
      </c>
      <c r="G34" s="94">
        <f t="shared" si="1"/>
        <v>60</v>
      </c>
    </row>
    <row r="35" spans="2:7" ht="18" x14ac:dyDescent="0.25">
      <c r="B35" s="59">
        <v>29</v>
      </c>
      <c r="C35" s="63" t="s">
        <v>7</v>
      </c>
      <c r="D35" s="61">
        <v>28</v>
      </c>
      <c r="E35" s="62">
        <f t="shared" si="0"/>
        <v>100</v>
      </c>
      <c r="F35" s="61">
        <v>5</v>
      </c>
      <c r="G35" s="94">
        <f t="shared" si="1"/>
        <v>100</v>
      </c>
    </row>
    <row r="36" spans="2:7" ht="18" x14ac:dyDescent="0.25">
      <c r="B36" s="59">
        <v>30</v>
      </c>
      <c r="C36" s="63" t="s">
        <v>9</v>
      </c>
      <c r="D36" s="61">
        <v>28</v>
      </c>
      <c r="E36" s="62">
        <f t="shared" si="0"/>
        <v>100</v>
      </c>
      <c r="F36" s="61">
        <v>5</v>
      </c>
      <c r="G36" s="94">
        <f t="shared" si="1"/>
        <v>100</v>
      </c>
    </row>
    <row r="37" spans="2:7" ht="18" x14ac:dyDescent="0.25">
      <c r="B37" s="59">
        <v>31</v>
      </c>
      <c r="C37" s="60" t="s">
        <v>11</v>
      </c>
      <c r="D37" s="61">
        <v>27</v>
      </c>
      <c r="E37" s="62">
        <f t="shared" si="0"/>
        <v>96.428571428571431</v>
      </c>
      <c r="F37" s="61">
        <v>5</v>
      </c>
      <c r="G37" s="94">
        <f t="shared" si="1"/>
        <v>100</v>
      </c>
    </row>
    <row r="38" spans="2:7" ht="18" x14ac:dyDescent="0.25">
      <c r="B38" s="59">
        <v>32</v>
      </c>
      <c r="C38" s="69" t="s">
        <v>13</v>
      </c>
      <c r="D38" s="61">
        <v>28</v>
      </c>
      <c r="E38" s="62">
        <f t="shared" si="0"/>
        <v>100</v>
      </c>
      <c r="F38" s="61">
        <v>5</v>
      </c>
      <c r="G38" s="94">
        <f t="shared" si="1"/>
        <v>100</v>
      </c>
    </row>
    <row r="39" spans="2:7" ht="18" x14ac:dyDescent="0.25">
      <c r="B39" s="59">
        <v>33</v>
      </c>
      <c r="C39" s="70" t="s">
        <v>15</v>
      </c>
      <c r="D39" s="61">
        <v>28</v>
      </c>
      <c r="E39" s="62">
        <f t="shared" si="0"/>
        <v>100</v>
      </c>
      <c r="F39" s="61">
        <v>5</v>
      </c>
      <c r="G39" s="94">
        <f t="shared" si="1"/>
        <v>100</v>
      </c>
    </row>
    <row r="40" spans="2:7" ht="18" x14ac:dyDescent="0.25">
      <c r="B40" s="59">
        <v>34</v>
      </c>
      <c r="C40" s="60" t="s">
        <v>17</v>
      </c>
      <c r="D40" s="61">
        <v>22</v>
      </c>
      <c r="E40" s="62">
        <f t="shared" si="0"/>
        <v>78.571428571428569</v>
      </c>
      <c r="F40" s="61">
        <v>5</v>
      </c>
      <c r="G40" s="94">
        <f t="shared" si="1"/>
        <v>100</v>
      </c>
    </row>
    <row r="41" spans="2:7" ht="18" x14ac:dyDescent="0.25">
      <c r="B41" s="59">
        <v>35</v>
      </c>
      <c r="C41" s="60" t="s">
        <v>19</v>
      </c>
      <c r="D41" s="61">
        <v>26</v>
      </c>
      <c r="E41" s="62">
        <f t="shared" si="0"/>
        <v>92.857142857142861</v>
      </c>
      <c r="F41" s="61">
        <v>5</v>
      </c>
      <c r="G41" s="94">
        <f t="shared" si="1"/>
        <v>100</v>
      </c>
    </row>
    <row r="42" spans="2:7" ht="18" x14ac:dyDescent="0.25">
      <c r="B42" s="59">
        <v>36</v>
      </c>
      <c r="C42" s="60" t="s">
        <v>21</v>
      </c>
      <c r="D42" s="61">
        <v>28</v>
      </c>
      <c r="E42" s="62">
        <f t="shared" si="0"/>
        <v>100</v>
      </c>
      <c r="F42" s="61">
        <v>5</v>
      </c>
      <c r="G42" s="94">
        <f t="shared" si="1"/>
        <v>100</v>
      </c>
    </row>
    <row r="43" spans="2:7" ht="18" x14ac:dyDescent="0.25">
      <c r="B43" s="59">
        <v>37</v>
      </c>
      <c r="C43" s="60" t="s">
        <v>23</v>
      </c>
      <c r="D43" s="61">
        <v>24</v>
      </c>
      <c r="E43" s="62">
        <f t="shared" si="0"/>
        <v>85.714285714285708</v>
      </c>
      <c r="F43" s="61">
        <v>3</v>
      </c>
      <c r="G43" s="94">
        <f t="shared" si="1"/>
        <v>60</v>
      </c>
    </row>
    <row r="44" spans="2:7" ht="18.75" thickBot="1" x14ac:dyDescent="0.3">
      <c r="B44" s="71">
        <v>38</v>
      </c>
      <c r="C44" s="72" t="s">
        <v>25</v>
      </c>
      <c r="D44" s="73">
        <v>26</v>
      </c>
      <c r="E44" s="74">
        <f t="shared" si="0"/>
        <v>92.857142857142861</v>
      </c>
      <c r="F44" s="73">
        <v>5</v>
      </c>
      <c r="G44" s="95">
        <f t="shared" si="1"/>
        <v>100</v>
      </c>
    </row>
    <row r="45" spans="2:7" ht="18" x14ac:dyDescent="0.25">
      <c r="B45" s="75">
        <v>39</v>
      </c>
      <c r="C45" s="76" t="s">
        <v>27</v>
      </c>
      <c r="D45" s="77">
        <v>24</v>
      </c>
      <c r="E45" s="58">
        <f>D45/28*100</f>
        <v>85.714285714285708</v>
      </c>
      <c r="F45" s="78">
        <v>5</v>
      </c>
      <c r="G45" s="79">
        <f>F45/5*100</f>
        <v>100</v>
      </c>
    </row>
    <row r="46" spans="2:7" ht="18" x14ac:dyDescent="0.25">
      <c r="B46" s="80">
        <v>40</v>
      </c>
      <c r="C46" s="81" t="s">
        <v>29</v>
      </c>
      <c r="D46" s="61">
        <v>23</v>
      </c>
      <c r="E46" s="62">
        <f t="shared" ref="E46:E82" si="2">D46/28*100</f>
        <v>82.142857142857139</v>
      </c>
      <c r="F46" s="82">
        <v>5</v>
      </c>
      <c r="G46" s="83">
        <f t="shared" ref="G46:G82" si="3">F46/5*100</f>
        <v>100</v>
      </c>
    </row>
    <row r="47" spans="2:7" ht="18" x14ac:dyDescent="0.25">
      <c r="B47" s="80">
        <v>41</v>
      </c>
      <c r="C47" s="84" t="s">
        <v>188</v>
      </c>
      <c r="D47" s="61">
        <v>26</v>
      </c>
      <c r="E47" s="62">
        <f t="shared" si="2"/>
        <v>92.857142857142861</v>
      </c>
      <c r="F47" s="82">
        <v>5</v>
      </c>
      <c r="G47" s="83">
        <f t="shared" si="3"/>
        <v>100</v>
      </c>
    </row>
    <row r="48" spans="2:7" ht="18" x14ac:dyDescent="0.25">
      <c r="B48" s="80">
        <v>42</v>
      </c>
      <c r="C48" s="81" t="s">
        <v>33</v>
      </c>
      <c r="D48" s="61">
        <v>24</v>
      </c>
      <c r="E48" s="62">
        <f t="shared" si="2"/>
        <v>85.714285714285708</v>
      </c>
      <c r="F48" s="82">
        <v>3</v>
      </c>
      <c r="G48" s="83">
        <f t="shared" si="3"/>
        <v>60</v>
      </c>
    </row>
    <row r="49" spans="2:7" ht="18" x14ac:dyDescent="0.25">
      <c r="B49" s="80">
        <v>43</v>
      </c>
      <c r="C49" s="81" t="s">
        <v>118</v>
      </c>
      <c r="D49" s="61">
        <v>26</v>
      </c>
      <c r="E49" s="62">
        <f t="shared" si="2"/>
        <v>92.857142857142861</v>
      </c>
      <c r="F49" s="82">
        <v>4</v>
      </c>
      <c r="G49" s="83">
        <f t="shared" si="3"/>
        <v>80</v>
      </c>
    </row>
    <row r="50" spans="2:7" ht="18" x14ac:dyDescent="0.25">
      <c r="B50" s="80">
        <v>44</v>
      </c>
      <c r="C50" s="85" t="s">
        <v>37</v>
      </c>
      <c r="D50" s="61">
        <v>28</v>
      </c>
      <c r="E50" s="62">
        <f t="shared" si="2"/>
        <v>100</v>
      </c>
      <c r="F50" s="82">
        <v>5</v>
      </c>
      <c r="G50" s="83">
        <f t="shared" si="3"/>
        <v>100</v>
      </c>
    </row>
    <row r="51" spans="2:7" ht="18" x14ac:dyDescent="0.25">
      <c r="B51" s="80">
        <v>45</v>
      </c>
      <c r="C51" s="81" t="s">
        <v>39</v>
      </c>
      <c r="D51" s="61">
        <v>28</v>
      </c>
      <c r="E51" s="62">
        <f t="shared" si="2"/>
        <v>100</v>
      </c>
      <c r="F51" s="82">
        <v>5</v>
      </c>
      <c r="G51" s="83">
        <f t="shared" si="3"/>
        <v>100</v>
      </c>
    </row>
    <row r="52" spans="2:7" ht="18" x14ac:dyDescent="0.25">
      <c r="B52" s="80">
        <v>46</v>
      </c>
      <c r="C52" s="81" t="s">
        <v>119</v>
      </c>
      <c r="D52" s="61">
        <v>24</v>
      </c>
      <c r="E52" s="62">
        <f t="shared" si="2"/>
        <v>85.714285714285708</v>
      </c>
      <c r="F52" s="82">
        <v>5</v>
      </c>
      <c r="G52" s="83">
        <f t="shared" si="3"/>
        <v>100</v>
      </c>
    </row>
    <row r="53" spans="2:7" ht="18" x14ac:dyDescent="0.25">
      <c r="B53" s="80">
        <v>47</v>
      </c>
      <c r="C53" s="84" t="s">
        <v>120</v>
      </c>
      <c r="D53" s="61">
        <v>26</v>
      </c>
      <c r="E53" s="62">
        <f t="shared" si="2"/>
        <v>92.857142857142861</v>
      </c>
      <c r="F53" s="82">
        <v>5</v>
      </c>
      <c r="G53" s="83">
        <f t="shared" si="3"/>
        <v>100</v>
      </c>
    </row>
    <row r="54" spans="2:7" ht="18" x14ac:dyDescent="0.25">
      <c r="B54" s="80">
        <v>48</v>
      </c>
      <c r="C54" s="84" t="s">
        <v>45</v>
      </c>
      <c r="D54" s="61">
        <v>25</v>
      </c>
      <c r="E54" s="62">
        <f t="shared" si="2"/>
        <v>89.285714285714292</v>
      </c>
      <c r="F54" s="82">
        <v>5</v>
      </c>
      <c r="G54" s="83">
        <f t="shared" si="3"/>
        <v>100</v>
      </c>
    </row>
    <row r="55" spans="2:7" ht="18" x14ac:dyDescent="0.25">
      <c r="B55" s="80">
        <v>49</v>
      </c>
      <c r="C55" s="81" t="s">
        <v>121</v>
      </c>
      <c r="D55" s="61">
        <v>26</v>
      </c>
      <c r="E55" s="62">
        <f t="shared" si="2"/>
        <v>92.857142857142861</v>
      </c>
      <c r="F55" s="82">
        <v>5</v>
      </c>
      <c r="G55" s="83">
        <f t="shared" si="3"/>
        <v>100</v>
      </c>
    </row>
    <row r="56" spans="2:7" ht="18" x14ac:dyDescent="0.25">
      <c r="B56" s="80">
        <v>50</v>
      </c>
      <c r="C56" s="84" t="s">
        <v>122</v>
      </c>
      <c r="D56" s="61">
        <v>27</v>
      </c>
      <c r="E56" s="62">
        <f t="shared" si="2"/>
        <v>96.428571428571431</v>
      </c>
      <c r="F56" s="82">
        <v>2</v>
      </c>
      <c r="G56" s="83">
        <f t="shared" si="3"/>
        <v>40</v>
      </c>
    </row>
    <row r="57" spans="2:7" ht="18" x14ac:dyDescent="0.25">
      <c r="B57" s="80">
        <v>51</v>
      </c>
      <c r="C57" s="81" t="s">
        <v>124</v>
      </c>
      <c r="D57" s="61">
        <v>26</v>
      </c>
      <c r="E57" s="62">
        <f t="shared" si="2"/>
        <v>92.857142857142861</v>
      </c>
      <c r="F57" s="82">
        <v>5</v>
      </c>
      <c r="G57" s="83">
        <f t="shared" si="3"/>
        <v>100</v>
      </c>
    </row>
    <row r="58" spans="2:7" ht="18" x14ac:dyDescent="0.25">
      <c r="B58" s="80">
        <v>52</v>
      </c>
      <c r="C58" s="81" t="s">
        <v>126</v>
      </c>
      <c r="D58" s="61">
        <v>25</v>
      </c>
      <c r="E58" s="62">
        <f t="shared" si="2"/>
        <v>89.285714285714292</v>
      </c>
      <c r="F58" s="82">
        <v>5</v>
      </c>
      <c r="G58" s="83">
        <f t="shared" si="3"/>
        <v>100</v>
      </c>
    </row>
    <row r="59" spans="2:7" ht="18" x14ac:dyDescent="0.25">
      <c r="B59" s="80">
        <v>53</v>
      </c>
      <c r="C59" s="81" t="s">
        <v>128</v>
      </c>
      <c r="D59" s="61">
        <v>27</v>
      </c>
      <c r="E59" s="62">
        <f t="shared" si="2"/>
        <v>96.428571428571431</v>
      </c>
      <c r="F59" s="82">
        <v>5</v>
      </c>
      <c r="G59" s="83">
        <f t="shared" si="3"/>
        <v>100</v>
      </c>
    </row>
    <row r="60" spans="2:7" ht="18" x14ac:dyDescent="0.25">
      <c r="B60" s="80">
        <v>54</v>
      </c>
      <c r="C60" s="81" t="s">
        <v>130</v>
      </c>
      <c r="D60" s="61">
        <v>19</v>
      </c>
      <c r="E60" s="62">
        <f t="shared" si="2"/>
        <v>67.857142857142861</v>
      </c>
      <c r="F60" s="82">
        <v>3</v>
      </c>
      <c r="G60" s="83">
        <f t="shared" si="3"/>
        <v>60</v>
      </c>
    </row>
    <row r="61" spans="2:7" ht="18" x14ac:dyDescent="0.25">
      <c r="B61" s="80">
        <v>55</v>
      </c>
      <c r="C61" s="81" t="s">
        <v>132</v>
      </c>
      <c r="D61" s="61">
        <v>22</v>
      </c>
      <c r="E61" s="62">
        <f t="shared" si="2"/>
        <v>78.571428571428569</v>
      </c>
      <c r="F61" s="82">
        <v>3</v>
      </c>
      <c r="G61" s="83">
        <f t="shared" si="3"/>
        <v>60</v>
      </c>
    </row>
    <row r="62" spans="2:7" ht="18" x14ac:dyDescent="0.25">
      <c r="B62" s="80">
        <v>56</v>
      </c>
      <c r="C62" s="81" t="s">
        <v>134</v>
      </c>
      <c r="D62" s="61">
        <v>28</v>
      </c>
      <c r="E62" s="62">
        <f t="shared" si="2"/>
        <v>100</v>
      </c>
      <c r="F62" s="82">
        <v>5</v>
      </c>
      <c r="G62" s="83">
        <f t="shared" si="3"/>
        <v>100</v>
      </c>
    </row>
    <row r="63" spans="2:7" ht="18" x14ac:dyDescent="0.25">
      <c r="B63" s="80">
        <v>57</v>
      </c>
      <c r="C63" s="81" t="s">
        <v>136</v>
      </c>
      <c r="D63" s="61">
        <v>24</v>
      </c>
      <c r="E63" s="62">
        <f t="shared" si="2"/>
        <v>85.714285714285708</v>
      </c>
      <c r="F63" s="82">
        <v>5</v>
      </c>
      <c r="G63" s="83">
        <f t="shared" si="3"/>
        <v>100</v>
      </c>
    </row>
    <row r="64" spans="2:7" ht="18" x14ac:dyDescent="0.25">
      <c r="B64" s="80">
        <v>58</v>
      </c>
      <c r="C64" s="81" t="s">
        <v>138</v>
      </c>
      <c r="D64" s="61">
        <v>27</v>
      </c>
      <c r="E64" s="62">
        <f t="shared" si="2"/>
        <v>96.428571428571431</v>
      </c>
      <c r="F64" s="82">
        <v>5</v>
      </c>
      <c r="G64" s="83">
        <f t="shared" si="3"/>
        <v>100</v>
      </c>
    </row>
    <row r="65" spans="2:7" ht="18" x14ac:dyDescent="0.25">
      <c r="B65" s="80">
        <v>59</v>
      </c>
      <c r="C65" s="85" t="s">
        <v>140</v>
      </c>
      <c r="D65" s="61">
        <v>24</v>
      </c>
      <c r="E65" s="62">
        <f t="shared" si="2"/>
        <v>85.714285714285708</v>
      </c>
      <c r="F65" s="82">
        <v>5</v>
      </c>
      <c r="G65" s="83">
        <f t="shared" si="3"/>
        <v>100</v>
      </c>
    </row>
    <row r="66" spans="2:7" ht="18" x14ac:dyDescent="0.25">
      <c r="B66" s="80">
        <v>60</v>
      </c>
      <c r="C66" s="85" t="s">
        <v>142</v>
      </c>
      <c r="D66" s="61">
        <v>22</v>
      </c>
      <c r="E66" s="62">
        <f t="shared" si="2"/>
        <v>78.571428571428569</v>
      </c>
      <c r="F66" s="82">
        <v>5</v>
      </c>
      <c r="G66" s="83">
        <f t="shared" si="3"/>
        <v>100</v>
      </c>
    </row>
    <row r="67" spans="2:7" ht="18" x14ac:dyDescent="0.25">
      <c r="B67" s="80">
        <v>61</v>
      </c>
      <c r="C67" s="85" t="s">
        <v>144</v>
      </c>
      <c r="D67" s="61">
        <v>27</v>
      </c>
      <c r="E67" s="62">
        <f t="shared" si="2"/>
        <v>96.428571428571431</v>
      </c>
      <c r="F67" s="82">
        <v>5</v>
      </c>
      <c r="G67" s="83">
        <f t="shared" si="3"/>
        <v>100</v>
      </c>
    </row>
    <row r="68" spans="2:7" ht="18" x14ac:dyDescent="0.25">
      <c r="B68" s="80">
        <v>62</v>
      </c>
      <c r="C68" s="81" t="s">
        <v>146</v>
      </c>
      <c r="D68" s="61">
        <v>26</v>
      </c>
      <c r="E68" s="62">
        <f t="shared" si="2"/>
        <v>92.857142857142861</v>
      </c>
      <c r="F68" s="82">
        <v>5</v>
      </c>
      <c r="G68" s="83">
        <f t="shared" si="3"/>
        <v>100</v>
      </c>
    </row>
    <row r="69" spans="2:7" ht="18" x14ac:dyDescent="0.25">
      <c r="B69" s="80">
        <v>63</v>
      </c>
      <c r="C69" s="81" t="s">
        <v>148</v>
      </c>
      <c r="D69" s="61">
        <v>28</v>
      </c>
      <c r="E69" s="62">
        <f t="shared" si="2"/>
        <v>100</v>
      </c>
      <c r="F69" s="82">
        <v>5</v>
      </c>
      <c r="G69" s="83">
        <f t="shared" si="3"/>
        <v>100</v>
      </c>
    </row>
    <row r="70" spans="2:7" ht="18" x14ac:dyDescent="0.25">
      <c r="B70" s="80">
        <v>64</v>
      </c>
      <c r="C70" s="81" t="s">
        <v>150</v>
      </c>
      <c r="D70" s="61">
        <v>23</v>
      </c>
      <c r="E70" s="62">
        <f t="shared" si="2"/>
        <v>82.142857142857139</v>
      </c>
      <c r="F70" s="82">
        <v>5</v>
      </c>
      <c r="G70" s="83">
        <f t="shared" si="3"/>
        <v>100</v>
      </c>
    </row>
    <row r="71" spans="2:7" ht="18" x14ac:dyDescent="0.25">
      <c r="B71" s="80">
        <v>65</v>
      </c>
      <c r="C71" s="81" t="s">
        <v>152</v>
      </c>
      <c r="D71" s="61">
        <v>27</v>
      </c>
      <c r="E71" s="62">
        <f t="shared" si="2"/>
        <v>96.428571428571431</v>
      </c>
      <c r="F71" s="82">
        <v>5</v>
      </c>
      <c r="G71" s="83">
        <f t="shared" si="3"/>
        <v>100</v>
      </c>
    </row>
    <row r="72" spans="2:7" ht="18" x14ac:dyDescent="0.25">
      <c r="B72" s="80">
        <v>66</v>
      </c>
      <c r="C72" s="81" t="s">
        <v>154</v>
      </c>
      <c r="D72" s="61">
        <v>27</v>
      </c>
      <c r="E72" s="62">
        <f t="shared" si="2"/>
        <v>96.428571428571431</v>
      </c>
      <c r="F72" s="82">
        <v>5</v>
      </c>
      <c r="G72" s="83">
        <f t="shared" si="3"/>
        <v>100</v>
      </c>
    </row>
    <row r="73" spans="2:7" ht="18" x14ac:dyDescent="0.25">
      <c r="B73" s="80">
        <v>67</v>
      </c>
      <c r="C73" s="81" t="s">
        <v>156</v>
      </c>
      <c r="D73" s="61">
        <v>24</v>
      </c>
      <c r="E73" s="62">
        <f t="shared" si="2"/>
        <v>85.714285714285708</v>
      </c>
      <c r="F73" s="82">
        <v>5</v>
      </c>
      <c r="G73" s="83">
        <f t="shared" si="3"/>
        <v>100</v>
      </c>
    </row>
    <row r="74" spans="2:7" ht="18" x14ac:dyDescent="0.25">
      <c r="B74" s="80">
        <v>68</v>
      </c>
      <c r="C74" s="81" t="s">
        <v>158</v>
      </c>
      <c r="D74" s="61">
        <v>24</v>
      </c>
      <c r="E74" s="62">
        <f t="shared" si="2"/>
        <v>85.714285714285708</v>
      </c>
      <c r="F74" s="82">
        <v>5</v>
      </c>
      <c r="G74" s="83">
        <f t="shared" si="3"/>
        <v>100</v>
      </c>
    </row>
    <row r="75" spans="2:7" ht="18" x14ac:dyDescent="0.25">
      <c r="B75" s="80">
        <v>69</v>
      </c>
      <c r="C75" s="81" t="s">
        <v>160</v>
      </c>
      <c r="D75" s="61">
        <v>22</v>
      </c>
      <c r="E75" s="62">
        <f t="shared" si="2"/>
        <v>78.571428571428569</v>
      </c>
      <c r="F75" s="82">
        <v>5</v>
      </c>
      <c r="G75" s="83">
        <f t="shared" si="3"/>
        <v>100</v>
      </c>
    </row>
    <row r="76" spans="2:7" ht="18" x14ac:dyDescent="0.25">
      <c r="B76" s="80">
        <v>70</v>
      </c>
      <c r="C76" s="86" t="s">
        <v>162</v>
      </c>
      <c r="D76" s="61">
        <v>27</v>
      </c>
      <c r="E76" s="62">
        <f t="shared" si="2"/>
        <v>96.428571428571431</v>
      </c>
      <c r="F76" s="82">
        <v>5</v>
      </c>
      <c r="G76" s="83">
        <f t="shared" si="3"/>
        <v>100</v>
      </c>
    </row>
    <row r="77" spans="2:7" ht="18" x14ac:dyDescent="0.25">
      <c r="B77" s="80">
        <v>71</v>
      </c>
      <c r="C77" s="81" t="s">
        <v>164</v>
      </c>
      <c r="D77" s="61">
        <v>26</v>
      </c>
      <c r="E77" s="62">
        <f t="shared" si="2"/>
        <v>92.857142857142861</v>
      </c>
      <c r="F77" s="82">
        <v>5</v>
      </c>
      <c r="G77" s="83">
        <f t="shared" si="3"/>
        <v>100</v>
      </c>
    </row>
    <row r="78" spans="2:7" ht="18" x14ac:dyDescent="0.25">
      <c r="B78" s="80">
        <v>72</v>
      </c>
      <c r="C78" s="81" t="s">
        <v>166</v>
      </c>
      <c r="D78" s="61">
        <v>28</v>
      </c>
      <c r="E78" s="62">
        <f t="shared" si="2"/>
        <v>100</v>
      </c>
      <c r="F78" s="82">
        <v>5</v>
      </c>
      <c r="G78" s="83">
        <f t="shared" si="3"/>
        <v>100</v>
      </c>
    </row>
    <row r="79" spans="2:7" ht="18" x14ac:dyDescent="0.25">
      <c r="B79" s="80">
        <v>73</v>
      </c>
      <c r="C79" s="85" t="s">
        <v>168</v>
      </c>
      <c r="D79" s="61">
        <v>25</v>
      </c>
      <c r="E79" s="62">
        <f t="shared" si="2"/>
        <v>89.285714285714292</v>
      </c>
      <c r="F79" s="82">
        <v>5</v>
      </c>
      <c r="G79" s="83">
        <f t="shared" si="3"/>
        <v>100</v>
      </c>
    </row>
    <row r="80" spans="2:7" ht="18" x14ac:dyDescent="0.25">
      <c r="B80" s="80">
        <v>74</v>
      </c>
      <c r="C80" s="84" t="s">
        <v>170</v>
      </c>
      <c r="D80" s="61">
        <v>26</v>
      </c>
      <c r="E80" s="62">
        <f t="shared" si="2"/>
        <v>92.857142857142861</v>
      </c>
      <c r="F80" s="82">
        <v>3</v>
      </c>
      <c r="G80" s="83">
        <f t="shared" si="3"/>
        <v>60</v>
      </c>
    </row>
    <row r="81" spans="2:7" ht="18" x14ac:dyDescent="0.25">
      <c r="B81" s="80">
        <v>75</v>
      </c>
      <c r="C81" s="84" t="s">
        <v>171</v>
      </c>
      <c r="D81" s="61">
        <v>25</v>
      </c>
      <c r="E81" s="62">
        <f t="shared" si="2"/>
        <v>89.285714285714292</v>
      </c>
      <c r="F81" s="82">
        <v>5</v>
      </c>
      <c r="G81" s="83">
        <f t="shared" si="3"/>
        <v>100</v>
      </c>
    </row>
    <row r="82" spans="2:7" ht="18.75" thickBot="1" x14ac:dyDescent="0.3">
      <c r="B82" s="87">
        <v>76</v>
      </c>
      <c r="C82" s="88" t="s">
        <v>173</v>
      </c>
      <c r="D82" s="73">
        <v>28</v>
      </c>
      <c r="E82" s="74">
        <f t="shared" si="2"/>
        <v>100</v>
      </c>
      <c r="F82" s="89">
        <v>5</v>
      </c>
      <c r="G82" s="90">
        <f t="shared" si="3"/>
        <v>100</v>
      </c>
    </row>
    <row r="85" spans="2:7" x14ac:dyDescent="0.25">
      <c r="C85" t="s">
        <v>205</v>
      </c>
      <c r="D85"/>
      <c r="E85"/>
    </row>
  </sheetData>
  <mergeCells count="6">
    <mergeCell ref="B1:G1"/>
    <mergeCell ref="B2:G2"/>
    <mergeCell ref="B3:G3"/>
    <mergeCell ref="D4:G4"/>
    <mergeCell ref="D5:E5"/>
    <mergeCell ref="F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6"/>
  <sheetViews>
    <sheetView workbookViewId="0">
      <selection activeCell="K14" sqref="K14"/>
    </sheetView>
  </sheetViews>
  <sheetFormatPr defaultRowHeight="15.75" x14ac:dyDescent="0.25"/>
  <cols>
    <col min="1" max="1" width="4.5703125" customWidth="1"/>
    <col min="2" max="2" width="11.28515625" style="133" customWidth="1"/>
    <col min="3" max="3" width="35.42578125" customWidth="1"/>
    <col min="4" max="4" width="14.42578125" style="45" customWidth="1"/>
    <col min="5" max="5" width="13.5703125" style="45" customWidth="1"/>
    <col min="6" max="6" width="14.42578125" style="91" customWidth="1"/>
    <col min="7" max="7" width="13" style="91" customWidth="1"/>
  </cols>
  <sheetData>
    <row r="1" spans="2:7" ht="25.5" x14ac:dyDescent="0.25">
      <c r="B1" s="96" t="s">
        <v>194</v>
      </c>
      <c r="C1" s="96"/>
      <c r="D1" s="96"/>
      <c r="E1" s="96"/>
      <c r="F1" s="96"/>
      <c r="G1" s="96"/>
    </row>
    <row r="2" spans="2:7" ht="20.25" x14ac:dyDescent="0.25">
      <c r="B2" s="97" t="s">
        <v>206</v>
      </c>
      <c r="C2" s="97"/>
      <c r="D2" s="97"/>
      <c r="E2" s="97"/>
      <c r="F2" s="97"/>
      <c r="G2" s="97"/>
    </row>
    <row r="3" spans="2:7" ht="18.75" thickBot="1" x14ac:dyDescent="0.3">
      <c r="B3" s="98" t="s">
        <v>207</v>
      </c>
      <c r="C3" s="99"/>
      <c r="D3" s="99"/>
      <c r="E3" s="99"/>
      <c r="F3" s="99"/>
      <c r="G3" s="99"/>
    </row>
    <row r="4" spans="2:7" ht="20.25" x14ac:dyDescent="0.25">
      <c r="B4" s="178" t="s">
        <v>208</v>
      </c>
      <c r="C4" s="180" t="s">
        <v>198</v>
      </c>
      <c r="D4" s="174" t="s">
        <v>197</v>
      </c>
      <c r="E4" s="174"/>
      <c r="F4" s="174"/>
      <c r="G4" s="175"/>
    </row>
    <row r="5" spans="2:7" ht="16.5" x14ac:dyDescent="0.25">
      <c r="B5" s="179"/>
      <c r="C5" s="181"/>
      <c r="D5" s="176" t="s">
        <v>199</v>
      </c>
      <c r="E5" s="176"/>
      <c r="F5" s="176" t="s">
        <v>200</v>
      </c>
      <c r="G5" s="177"/>
    </row>
    <row r="6" spans="2:7" ht="24.75" thickBot="1" x14ac:dyDescent="0.3">
      <c r="B6" s="100"/>
      <c r="C6" s="101"/>
      <c r="D6" s="53" t="s">
        <v>209</v>
      </c>
      <c r="E6" s="102" t="s">
        <v>65</v>
      </c>
      <c r="F6" s="53" t="s">
        <v>210</v>
      </c>
      <c r="G6" s="103" t="s">
        <v>65</v>
      </c>
    </row>
    <row r="7" spans="2:7" ht="16.5" x14ac:dyDescent="0.25">
      <c r="B7" s="104">
        <v>1</v>
      </c>
      <c r="C7" s="105" t="s">
        <v>68</v>
      </c>
      <c r="D7" s="106">
        <v>13</v>
      </c>
      <c r="E7" s="107">
        <f>D7/16*100</f>
        <v>81.25</v>
      </c>
      <c r="F7" s="106">
        <v>6</v>
      </c>
      <c r="G7" s="108">
        <f>F7/8*100</f>
        <v>75</v>
      </c>
    </row>
    <row r="8" spans="2:7" ht="16.5" x14ac:dyDescent="0.25">
      <c r="B8" s="109">
        <v>2</v>
      </c>
      <c r="C8" s="110" t="s">
        <v>70</v>
      </c>
      <c r="D8" s="111">
        <v>16</v>
      </c>
      <c r="E8" s="112">
        <f t="shared" ref="E8:E44" si="0">D8/16*100</f>
        <v>100</v>
      </c>
      <c r="F8" s="111">
        <v>8</v>
      </c>
      <c r="G8" s="113">
        <f t="shared" ref="G8:G44" si="1">F8/8*100</f>
        <v>100</v>
      </c>
    </row>
    <row r="9" spans="2:7" ht="16.5" x14ac:dyDescent="0.25">
      <c r="B9" s="109">
        <v>3</v>
      </c>
      <c r="C9" s="67" t="s">
        <v>72</v>
      </c>
      <c r="D9" s="111">
        <v>16</v>
      </c>
      <c r="E9" s="112">
        <f t="shared" si="0"/>
        <v>100</v>
      </c>
      <c r="F9" s="111">
        <v>8</v>
      </c>
      <c r="G9" s="113">
        <f t="shared" si="1"/>
        <v>100</v>
      </c>
    </row>
    <row r="10" spans="2:7" ht="16.5" x14ac:dyDescent="0.25">
      <c r="B10" s="109">
        <v>4</v>
      </c>
      <c r="C10" s="67" t="s">
        <v>74</v>
      </c>
      <c r="D10" s="111">
        <v>13</v>
      </c>
      <c r="E10" s="112">
        <f t="shared" si="0"/>
        <v>81.25</v>
      </c>
      <c r="F10" s="111">
        <v>6</v>
      </c>
      <c r="G10" s="113">
        <f t="shared" si="1"/>
        <v>75</v>
      </c>
    </row>
    <row r="11" spans="2:7" ht="16.5" x14ac:dyDescent="0.25">
      <c r="B11" s="109">
        <v>5</v>
      </c>
      <c r="C11" s="67" t="s">
        <v>76</v>
      </c>
      <c r="D11" s="111">
        <v>16</v>
      </c>
      <c r="E11" s="112">
        <f t="shared" si="0"/>
        <v>100</v>
      </c>
      <c r="F11" s="111">
        <v>8</v>
      </c>
      <c r="G11" s="113">
        <f t="shared" si="1"/>
        <v>100</v>
      </c>
    </row>
    <row r="12" spans="2:7" ht="16.5" x14ac:dyDescent="0.25">
      <c r="B12" s="109">
        <v>6</v>
      </c>
      <c r="C12" s="67" t="s">
        <v>78</v>
      </c>
      <c r="D12" s="111">
        <v>13</v>
      </c>
      <c r="E12" s="112">
        <f t="shared" si="0"/>
        <v>81.25</v>
      </c>
      <c r="F12" s="111">
        <v>8</v>
      </c>
      <c r="G12" s="113">
        <f t="shared" si="1"/>
        <v>100</v>
      </c>
    </row>
    <row r="13" spans="2:7" ht="16.5" x14ac:dyDescent="0.25">
      <c r="B13" s="109">
        <v>7</v>
      </c>
      <c r="C13" s="67" t="s">
        <v>80</v>
      </c>
      <c r="D13" s="111">
        <v>12</v>
      </c>
      <c r="E13" s="112">
        <f t="shared" si="0"/>
        <v>75</v>
      </c>
      <c r="F13" s="111">
        <v>6</v>
      </c>
      <c r="G13" s="113">
        <f t="shared" si="1"/>
        <v>75</v>
      </c>
    </row>
    <row r="14" spans="2:7" ht="16.5" x14ac:dyDescent="0.25">
      <c r="B14" s="109">
        <v>8</v>
      </c>
      <c r="C14" s="69" t="s">
        <v>82</v>
      </c>
      <c r="D14" s="111">
        <v>16</v>
      </c>
      <c r="E14" s="112">
        <f t="shared" si="0"/>
        <v>100</v>
      </c>
      <c r="F14" s="111">
        <v>8</v>
      </c>
      <c r="G14" s="113">
        <f t="shared" si="1"/>
        <v>100</v>
      </c>
    </row>
    <row r="15" spans="2:7" ht="16.5" x14ac:dyDescent="0.25">
      <c r="B15" s="109">
        <v>9</v>
      </c>
      <c r="C15" s="110" t="s">
        <v>84</v>
      </c>
      <c r="D15" s="111">
        <v>12</v>
      </c>
      <c r="E15" s="112">
        <f t="shared" si="0"/>
        <v>75</v>
      </c>
      <c r="F15" s="111">
        <v>8</v>
      </c>
      <c r="G15" s="113">
        <f t="shared" si="1"/>
        <v>100</v>
      </c>
    </row>
    <row r="16" spans="2:7" ht="16.5" x14ac:dyDescent="0.25">
      <c r="B16" s="109">
        <v>10</v>
      </c>
      <c r="C16" s="67" t="s">
        <v>86</v>
      </c>
      <c r="D16" s="111">
        <v>13</v>
      </c>
      <c r="E16" s="112">
        <f t="shared" si="0"/>
        <v>81.25</v>
      </c>
      <c r="F16" s="111">
        <v>6</v>
      </c>
      <c r="G16" s="113">
        <f t="shared" si="1"/>
        <v>75</v>
      </c>
    </row>
    <row r="17" spans="2:7" ht="16.5" x14ac:dyDescent="0.25">
      <c r="B17" s="109">
        <v>11</v>
      </c>
      <c r="C17" s="67" t="s">
        <v>88</v>
      </c>
      <c r="D17" s="111">
        <v>15</v>
      </c>
      <c r="E17" s="112">
        <f t="shared" si="0"/>
        <v>93.75</v>
      </c>
      <c r="F17" s="111">
        <v>8</v>
      </c>
      <c r="G17" s="113">
        <f t="shared" si="1"/>
        <v>100</v>
      </c>
    </row>
    <row r="18" spans="2:7" ht="16.5" x14ac:dyDescent="0.25">
      <c r="B18" s="109">
        <v>12</v>
      </c>
      <c r="C18" s="67" t="s">
        <v>90</v>
      </c>
      <c r="D18" s="111">
        <v>14</v>
      </c>
      <c r="E18" s="112">
        <f t="shared" si="0"/>
        <v>87.5</v>
      </c>
      <c r="F18" s="111">
        <v>8</v>
      </c>
      <c r="G18" s="113">
        <f t="shared" si="1"/>
        <v>100</v>
      </c>
    </row>
    <row r="19" spans="2:7" ht="16.5" x14ac:dyDescent="0.25">
      <c r="B19" s="109">
        <v>13</v>
      </c>
      <c r="C19" s="69" t="s">
        <v>92</v>
      </c>
      <c r="D19" s="111">
        <v>15</v>
      </c>
      <c r="E19" s="112">
        <f t="shared" si="0"/>
        <v>93.75</v>
      </c>
      <c r="F19" s="111">
        <v>8</v>
      </c>
      <c r="G19" s="113">
        <f t="shared" si="1"/>
        <v>100</v>
      </c>
    </row>
    <row r="20" spans="2:7" ht="16.5" x14ac:dyDescent="0.25">
      <c r="B20" s="109">
        <v>14</v>
      </c>
      <c r="C20" s="69" t="s">
        <v>94</v>
      </c>
      <c r="D20" s="111">
        <v>10</v>
      </c>
      <c r="E20" s="112">
        <f t="shared" si="0"/>
        <v>62.5</v>
      </c>
      <c r="F20" s="111">
        <v>8</v>
      </c>
      <c r="G20" s="113">
        <f t="shared" si="1"/>
        <v>100</v>
      </c>
    </row>
    <row r="21" spans="2:7" ht="16.5" x14ac:dyDescent="0.25">
      <c r="B21" s="109">
        <v>15</v>
      </c>
      <c r="C21" s="69" t="s">
        <v>96</v>
      </c>
      <c r="D21" s="111">
        <v>13</v>
      </c>
      <c r="E21" s="112">
        <f t="shared" si="0"/>
        <v>81.25</v>
      </c>
      <c r="F21" s="111">
        <v>8</v>
      </c>
      <c r="G21" s="113">
        <f t="shared" si="1"/>
        <v>100</v>
      </c>
    </row>
    <row r="22" spans="2:7" ht="16.5" x14ac:dyDescent="0.25">
      <c r="B22" s="109">
        <v>16</v>
      </c>
      <c r="C22" s="114" t="s">
        <v>98</v>
      </c>
      <c r="D22" s="111">
        <v>13</v>
      </c>
      <c r="E22" s="112">
        <f t="shared" si="0"/>
        <v>81.25</v>
      </c>
      <c r="F22" s="111">
        <v>8</v>
      </c>
      <c r="G22" s="113">
        <f t="shared" si="1"/>
        <v>100</v>
      </c>
    </row>
    <row r="23" spans="2:7" ht="16.5" x14ac:dyDescent="0.25">
      <c r="B23" s="109">
        <v>17</v>
      </c>
      <c r="C23" s="67" t="s">
        <v>100</v>
      </c>
      <c r="D23" s="111">
        <v>10</v>
      </c>
      <c r="E23" s="112">
        <f t="shared" si="0"/>
        <v>62.5</v>
      </c>
      <c r="F23" s="111">
        <v>8</v>
      </c>
      <c r="G23" s="113">
        <f t="shared" si="1"/>
        <v>100</v>
      </c>
    </row>
    <row r="24" spans="2:7" ht="16.5" x14ac:dyDescent="0.25">
      <c r="B24" s="109">
        <v>18</v>
      </c>
      <c r="C24" s="67" t="s">
        <v>102</v>
      </c>
      <c r="D24" s="111">
        <v>13</v>
      </c>
      <c r="E24" s="112">
        <f t="shared" si="0"/>
        <v>81.25</v>
      </c>
      <c r="F24" s="111">
        <v>6</v>
      </c>
      <c r="G24" s="113">
        <f t="shared" si="1"/>
        <v>75</v>
      </c>
    </row>
    <row r="25" spans="2:7" ht="16.5" x14ac:dyDescent="0.25">
      <c r="B25" s="109">
        <v>19</v>
      </c>
      <c r="C25" s="67" t="s">
        <v>104</v>
      </c>
      <c r="D25" s="111">
        <v>13</v>
      </c>
      <c r="E25" s="112">
        <f t="shared" si="0"/>
        <v>81.25</v>
      </c>
      <c r="F25" s="111">
        <v>8</v>
      </c>
      <c r="G25" s="113">
        <f t="shared" si="1"/>
        <v>100</v>
      </c>
    </row>
    <row r="26" spans="2:7" ht="30" x14ac:dyDescent="0.25">
      <c r="B26" s="109">
        <v>20</v>
      </c>
      <c r="C26" s="115" t="s">
        <v>211</v>
      </c>
      <c r="D26" s="111">
        <v>15</v>
      </c>
      <c r="E26" s="112">
        <f t="shared" si="0"/>
        <v>93.75</v>
      </c>
      <c r="F26" s="111">
        <v>8</v>
      </c>
      <c r="G26" s="113">
        <f t="shared" si="1"/>
        <v>100</v>
      </c>
    </row>
    <row r="27" spans="2:7" ht="16.5" x14ac:dyDescent="0.25">
      <c r="B27" s="109">
        <v>21</v>
      </c>
      <c r="C27" s="69" t="s">
        <v>108</v>
      </c>
      <c r="D27" s="111">
        <v>15</v>
      </c>
      <c r="E27" s="112">
        <f t="shared" si="0"/>
        <v>93.75</v>
      </c>
      <c r="F27" s="111">
        <v>8</v>
      </c>
      <c r="G27" s="113">
        <f t="shared" si="1"/>
        <v>100</v>
      </c>
    </row>
    <row r="28" spans="2:7" ht="16.5" x14ac:dyDescent="0.25">
      <c r="B28" s="109">
        <v>22</v>
      </c>
      <c r="C28" s="69" t="s">
        <v>110</v>
      </c>
      <c r="D28" s="111">
        <v>14</v>
      </c>
      <c r="E28" s="112">
        <f t="shared" si="0"/>
        <v>87.5</v>
      </c>
      <c r="F28" s="111">
        <v>8</v>
      </c>
      <c r="G28" s="113">
        <f t="shared" si="1"/>
        <v>100</v>
      </c>
    </row>
    <row r="29" spans="2:7" ht="16.5" x14ac:dyDescent="0.25">
      <c r="B29" s="109">
        <v>23</v>
      </c>
      <c r="C29" s="69" t="s">
        <v>112</v>
      </c>
      <c r="D29" s="111">
        <v>15</v>
      </c>
      <c r="E29" s="112">
        <f t="shared" si="0"/>
        <v>93.75</v>
      </c>
      <c r="F29" s="111">
        <v>8</v>
      </c>
      <c r="G29" s="113">
        <f t="shared" si="1"/>
        <v>100</v>
      </c>
    </row>
    <row r="30" spans="2:7" ht="16.5" x14ac:dyDescent="0.25">
      <c r="B30" s="109">
        <v>24</v>
      </c>
      <c r="C30" s="67" t="s">
        <v>114</v>
      </c>
      <c r="D30" s="111">
        <v>13</v>
      </c>
      <c r="E30" s="112">
        <f t="shared" si="0"/>
        <v>81.25</v>
      </c>
      <c r="F30" s="111">
        <v>8</v>
      </c>
      <c r="G30" s="113">
        <f t="shared" si="1"/>
        <v>100</v>
      </c>
    </row>
    <row r="31" spans="2:7" ht="16.5" x14ac:dyDescent="0.25">
      <c r="B31" s="109">
        <v>25</v>
      </c>
      <c r="C31" s="67" t="s">
        <v>116</v>
      </c>
      <c r="D31" s="111">
        <v>16</v>
      </c>
      <c r="E31" s="112">
        <f t="shared" si="0"/>
        <v>100</v>
      </c>
      <c r="F31" s="111">
        <v>8</v>
      </c>
      <c r="G31" s="113">
        <f t="shared" si="1"/>
        <v>100</v>
      </c>
    </row>
    <row r="32" spans="2:7" ht="16.5" x14ac:dyDescent="0.25">
      <c r="B32" s="109">
        <v>26</v>
      </c>
      <c r="C32" s="69" t="s">
        <v>1</v>
      </c>
      <c r="D32" s="111">
        <v>13</v>
      </c>
      <c r="E32" s="112">
        <f t="shared" si="0"/>
        <v>81.25</v>
      </c>
      <c r="F32" s="111">
        <v>8</v>
      </c>
      <c r="G32" s="113">
        <f t="shared" si="1"/>
        <v>100</v>
      </c>
    </row>
    <row r="33" spans="2:7" ht="18.75" customHeight="1" x14ac:dyDescent="0.25">
      <c r="B33" s="109">
        <v>27</v>
      </c>
      <c r="C33" s="67" t="s">
        <v>3</v>
      </c>
      <c r="D33" s="111">
        <v>14</v>
      </c>
      <c r="E33" s="112">
        <f t="shared" si="0"/>
        <v>87.5</v>
      </c>
      <c r="F33" s="111">
        <v>6</v>
      </c>
      <c r="G33" s="113">
        <f t="shared" si="1"/>
        <v>75</v>
      </c>
    </row>
    <row r="34" spans="2:7" ht="21.95" customHeight="1" x14ac:dyDescent="0.25">
      <c r="B34" s="109">
        <v>28</v>
      </c>
      <c r="C34" s="67" t="s">
        <v>5</v>
      </c>
      <c r="D34" s="111">
        <v>13</v>
      </c>
      <c r="E34" s="112">
        <f t="shared" si="0"/>
        <v>81.25</v>
      </c>
      <c r="F34" s="111">
        <v>8</v>
      </c>
      <c r="G34" s="113">
        <f t="shared" si="1"/>
        <v>100</v>
      </c>
    </row>
    <row r="35" spans="2:7" ht="21.95" customHeight="1" x14ac:dyDescent="0.25">
      <c r="B35" s="109">
        <v>29</v>
      </c>
      <c r="C35" s="67" t="s">
        <v>7</v>
      </c>
      <c r="D35" s="111">
        <v>13</v>
      </c>
      <c r="E35" s="112">
        <f t="shared" si="0"/>
        <v>81.25</v>
      </c>
      <c r="F35" s="111">
        <v>6</v>
      </c>
      <c r="G35" s="113">
        <f t="shared" si="1"/>
        <v>75</v>
      </c>
    </row>
    <row r="36" spans="2:7" ht="18.75" customHeight="1" x14ac:dyDescent="0.25">
      <c r="B36" s="109">
        <v>30</v>
      </c>
      <c r="C36" s="67" t="s">
        <v>9</v>
      </c>
      <c r="D36" s="111">
        <v>16</v>
      </c>
      <c r="E36" s="112">
        <f t="shared" si="0"/>
        <v>100</v>
      </c>
      <c r="F36" s="111">
        <v>6</v>
      </c>
      <c r="G36" s="113">
        <f t="shared" si="1"/>
        <v>75</v>
      </c>
    </row>
    <row r="37" spans="2:7" ht="19.5" customHeight="1" x14ac:dyDescent="0.25">
      <c r="B37" s="109">
        <v>31</v>
      </c>
      <c r="C37" s="69" t="s">
        <v>11</v>
      </c>
      <c r="D37" s="111">
        <v>11</v>
      </c>
      <c r="E37" s="112">
        <f t="shared" si="0"/>
        <v>68.75</v>
      </c>
      <c r="F37" s="111">
        <v>8</v>
      </c>
      <c r="G37" s="113">
        <f t="shared" si="1"/>
        <v>100</v>
      </c>
    </row>
    <row r="38" spans="2:7" ht="18" customHeight="1" x14ac:dyDescent="0.25">
      <c r="B38" s="109">
        <v>32</v>
      </c>
      <c r="C38" s="114" t="s">
        <v>13</v>
      </c>
      <c r="D38" s="111">
        <v>16</v>
      </c>
      <c r="E38" s="112">
        <f t="shared" si="0"/>
        <v>100</v>
      </c>
      <c r="F38" s="111">
        <v>8</v>
      </c>
      <c r="G38" s="113">
        <f t="shared" si="1"/>
        <v>100</v>
      </c>
    </row>
    <row r="39" spans="2:7" ht="15" customHeight="1" x14ac:dyDescent="0.25">
      <c r="B39" s="109">
        <v>33</v>
      </c>
      <c r="C39" s="110" t="s">
        <v>15</v>
      </c>
      <c r="D39" s="111">
        <v>16</v>
      </c>
      <c r="E39" s="112">
        <f t="shared" si="0"/>
        <v>100</v>
      </c>
      <c r="F39" s="111">
        <v>8</v>
      </c>
      <c r="G39" s="113">
        <f t="shared" si="1"/>
        <v>100</v>
      </c>
    </row>
    <row r="40" spans="2:7" ht="21.95" customHeight="1" x14ac:dyDescent="0.25">
      <c r="B40" s="109">
        <v>34</v>
      </c>
      <c r="C40" s="69" t="s">
        <v>17</v>
      </c>
      <c r="D40" s="111">
        <v>13</v>
      </c>
      <c r="E40" s="112">
        <f t="shared" si="0"/>
        <v>81.25</v>
      </c>
      <c r="F40" s="111">
        <v>6</v>
      </c>
      <c r="G40" s="113">
        <f t="shared" si="1"/>
        <v>75</v>
      </c>
    </row>
    <row r="41" spans="2:7" ht="21.95" customHeight="1" x14ac:dyDescent="0.25">
      <c r="B41" s="109">
        <v>35</v>
      </c>
      <c r="C41" s="69" t="s">
        <v>19</v>
      </c>
      <c r="D41" s="111">
        <v>12</v>
      </c>
      <c r="E41" s="112">
        <f t="shared" si="0"/>
        <v>75</v>
      </c>
      <c r="F41" s="111">
        <v>6</v>
      </c>
      <c r="G41" s="113">
        <f t="shared" si="1"/>
        <v>75</v>
      </c>
    </row>
    <row r="42" spans="2:7" ht="18" customHeight="1" x14ac:dyDescent="0.25">
      <c r="B42" s="109">
        <v>36</v>
      </c>
      <c r="C42" s="69" t="s">
        <v>21</v>
      </c>
      <c r="D42" s="111">
        <v>13</v>
      </c>
      <c r="E42" s="112">
        <f t="shared" si="0"/>
        <v>81.25</v>
      </c>
      <c r="F42" s="111">
        <v>6</v>
      </c>
      <c r="G42" s="113">
        <f t="shared" si="1"/>
        <v>75</v>
      </c>
    </row>
    <row r="43" spans="2:7" ht="20.25" customHeight="1" x14ac:dyDescent="0.25">
      <c r="B43" s="109">
        <v>37</v>
      </c>
      <c r="C43" s="69" t="s">
        <v>23</v>
      </c>
      <c r="D43" s="111">
        <v>11</v>
      </c>
      <c r="E43" s="112">
        <f t="shared" si="0"/>
        <v>68.75</v>
      </c>
      <c r="F43" s="111">
        <v>4</v>
      </c>
      <c r="G43" s="113">
        <f t="shared" si="1"/>
        <v>50</v>
      </c>
    </row>
    <row r="44" spans="2:7" ht="17.25" customHeight="1" thickBot="1" x14ac:dyDescent="0.3">
      <c r="B44" s="116">
        <v>38</v>
      </c>
      <c r="C44" s="117" t="s">
        <v>25</v>
      </c>
      <c r="D44" s="118">
        <v>16</v>
      </c>
      <c r="E44" s="119">
        <f t="shared" si="0"/>
        <v>100</v>
      </c>
      <c r="F44" s="118">
        <v>8</v>
      </c>
      <c r="G44" s="120">
        <f t="shared" si="1"/>
        <v>100</v>
      </c>
    </row>
    <row r="45" spans="2:7" ht="24.75" customHeight="1" x14ac:dyDescent="0.25">
      <c r="B45" s="104">
        <v>39</v>
      </c>
      <c r="C45" s="121" t="s">
        <v>27</v>
      </c>
      <c r="D45" s="106">
        <v>14</v>
      </c>
      <c r="E45" s="107">
        <f>D45/16*100</f>
        <v>87.5</v>
      </c>
      <c r="F45" s="106">
        <v>8</v>
      </c>
      <c r="G45" s="108">
        <f>F45/8*100</f>
        <v>100</v>
      </c>
    </row>
    <row r="46" spans="2:7" ht="18" customHeight="1" x14ac:dyDescent="0.25">
      <c r="B46" s="109">
        <v>40</v>
      </c>
      <c r="C46" s="69" t="s">
        <v>29</v>
      </c>
      <c r="D46" s="111">
        <v>12</v>
      </c>
      <c r="E46" s="112">
        <f t="shared" ref="E46:E82" si="2">D46/16*100</f>
        <v>75</v>
      </c>
      <c r="F46" s="122">
        <v>8</v>
      </c>
      <c r="G46" s="113">
        <f t="shared" ref="G46:G82" si="3">F46/8*100</f>
        <v>100</v>
      </c>
    </row>
    <row r="47" spans="2:7" ht="18" customHeight="1" x14ac:dyDescent="0.25">
      <c r="B47" s="109">
        <v>41</v>
      </c>
      <c r="C47" s="123" t="s">
        <v>188</v>
      </c>
      <c r="D47" s="111">
        <v>16</v>
      </c>
      <c r="E47" s="112">
        <f t="shared" si="2"/>
        <v>100</v>
      </c>
      <c r="F47" s="122">
        <v>8</v>
      </c>
      <c r="G47" s="113">
        <f t="shared" si="3"/>
        <v>100</v>
      </c>
    </row>
    <row r="48" spans="2:7" ht="18" customHeight="1" x14ac:dyDescent="0.25">
      <c r="B48" s="109">
        <v>42</v>
      </c>
      <c r="C48" s="69" t="s">
        <v>33</v>
      </c>
      <c r="D48" s="111">
        <v>12</v>
      </c>
      <c r="E48" s="112">
        <f t="shared" si="2"/>
        <v>75</v>
      </c>
      <c r="F48" s="122">
        <v>6</v>
      </c>
      <c r="G48" s="113">
        <f t="shared" si="3"/>
        <v>75</v>
      </c>
    </row>
    <row r="49" spans="2:7" ht="18" customHeight="1" x14ac:dyDescent="0.25">
      <c r="B49" s="109">
        <v>43</v>
      </c>
      <c r="C49" s="69" t="s">
        <v>118</v>
      </c>
      <c r="D49" s="111">
        <v>11</v>
      </c>
      <c r="E49" s="112">
        <f t="shared" si="2"/>
        <v>68.75</v>
      </c>
      <c r="F49" s="122">
        <v>6</v>
      </c>
      <c r="G49" s="113">
        <f t="shared" si="3"/>
        <v>75</v>
      </c>
    </row>
    <row r="50" spans="2:7" ht="18" customHeight="1" x14ac:dyDescent="0.25">
      <c r="B50" s="109">
        <v>44</v>
      </c>
      <c r="C50" s="67" t="s">
        <v>37</v>
      </c>
      <c r="D50" s="111">
        <v>16</v>
      </c>
      <c r="E50" s="112">
        <f t="shared" si="2"/>
        <v>100</v>
      </c>
      <c r="F50" s="122">
        <v>8</v>
      </c>
      <c r="G50" s="113">
        <f t="shared" si="3"/>
        <v>100</v>
      </c>
    </row>
    <row r="51" spans="2:7" ht="18" customHeight="1" x14ac:dyDescent="0.25">
      <c r="B51" s="109">
        <v>45</v>
      </c>
      <c r="C51" s="69" t="s">
        <v>39</v>
      </c>
      <c r="D51" s="111">
        <v>15</v>
      </c>
      <c r="E51" s="112">
        <f t="shared" si="2"/>
        <v>93.75</v>
      </c>
      <c r="F51" s="122">
        <v>6</v>
      </c>
      <c r="G51" s="113">
        <f t="shared" si="3"/>
        <v>75</v>
      </c>
    </row>
    <row r="52" spans="2:7" ht="18" customHeight="1" x14ac:dyDescent="0.25">
      <c r="B52" s="109">
        <v>46</v>
      </c>
      <c r="C52" s="69" t="s">
        <v>119</v>
      </c>
      <c r="D52" s="111">
        <v>16</v>
      </c>
      <c r="E52" s="112">
        <f t="shared" si="2"/>
        <v>100</v>
      </c>
      <c r="F52" s="122">
        <v>6</v>
      </c>
      <c r="G52" s="113">
        <f t="shared" si="3"/>
        <v>75</v>
      </c>
    </row>
    <row r="53" spans="2:7" ht="18" customHeight="1" x14ac:dyDescent="0.25">
      <c r="B53" s="109">
        <v>47</v>
      </c>
      <c r="C53" s="69" t="s">
        <v>120</v>
      </c>
      <c r="D53" s="111">
        <v>15</v>
      </c>
      <c r="E53" s="112">
        <f t="shared" si="2"/>
        <v>93.75</v>
      </c>
      <c r="F53" s="122">
        <v>8</v>
      </c>
      <c r="G53" s="113">
        <f t="shared" si="3"/>
        <v>100</v>
      </c>
    </row>
    <row r="54" spans="2:7" ht="18" customHeight="1" x14ac:dyDescent="0.25">
      <c r="B54" s="109">
        <v>48</v>
      </c>
      <c r="C54" s="69" t="s">
        <v>45</v>
      </c>
      <c r="D54" s="111">
        <v>13</v>
      </c>
      <c r="E54" s="112">
        <f t="shared" si="2"/>
        <v>81.25</v>
      </c>
      <c r="F54" s="122">
        <v>8</v>
      </c>
      <c r="G54" s="113">
        <f t="shared" si="3"/>
        <v>100</v>
      </c>
    </row>
    <row r="55" spans="2:7" ht="18" customHeight="1" x14ac:dyDescent="0.25">
      <c r="B55" s="109">
        <v>49</v>
      </c>
      <c r="C55" s="69" t="s">
        <v>121</v>
      </c>
      <c r="D55" s="111">
        <v>12</v>
      </c>
      <c r="E55" s="112">
        <f t="shared" si="2"/>
        <v>75</v>
      </c>
      <c r="F55" s="122">
        <v>6</v>
      </c>
      <c r="G55" s="113">
        <f t="shared" si="3"/>
        <v>75</v>
      </c>
    </row>
    <row r="56" spans="2:7" ht="18" customHeight="1" x14ac:dyDescent="0.25">
      <c r="B56" s="109">
        <v>50</v>
      </c>
      <c r="C56" s="69" t="s">
        <v>122</v>
      </c>
      <c r="D56" s="111">
        <v>13</v>
      </c>
      <c r="E56" s="112">
        <f t="shared" si="2"/>
        <v>81.25</v>
      </c>
      <c r="F56" s="122">
        <v>8</v>
      </c>
      <c r="G56" s="113">
        <f t="shared" si="3"/>
        <v>100</v>
      </c>
    </row>
    <row r="57" spans="2:7" ht="18" customHeight="1" x14ac:dyDescent="0.25">
      <c r="B57" s="109">
        <v>51</v>
      </c>
      <c r="C57" s="69" t="s">
        <v>124</v>
      </c>
      <c r="D57" s="111">
        <v>15</v>
      </c>
      <c r="E57" s="112">
        <f t="shared" si="2"/>
        <v>93.75</v>
      </c>
      <c r="F57" s="122">
        <v>8</v>
      </c>
      <c r="G57" s="113">
        <f t="shared" si="3"/>
        <v>100</v>
      </c>
    </row>
    <row r="58" spans="2:7" ht="18" customHeight="1" x14ac:dyDescent="0.25">
      <c r="B58" s="109">
        <v>52</v>
      </c>
      <c r="C58" s="69" t="s">
        <v>126</v>
      </c>
      <c r="D58" s="111">
        <v>13</v>
      </c>
      <c r="E58" s="112">
        <f t="shared" si="2"/>
        <v>81.25</v>
      </c>
      <c r="F58" s="122">
        <v>8</v>
      </c>
      <c r="G58" s="113">
        <f t="shared" si="3"/>
        <v>100</v>
      </c>
    </row>
    <row r="59" spans="2:7" ht="18" customHeight="1" x14ac:dyDescent="0.25">
      <c r="B59" s="109">
        <v>53</v>
      </c>
      <c r="C59" s="69" t="s">
        <v>128</v>
      </c>
      <c r="D59" s="111">
        <v>14</v>
      </c>
      <c r="E59" s="112">
        <f t="shared" si="2"/>
        <v>87.5</v>
      </c>
      <c r="F59" s="122">
        <v>8</v>
      </c>
      <c r="G59" s="113">
        <f t="shared" si="3"/>
        <v>100</v>
      </c>
    </row>
    <row r="60" spans="2:7" ht="18" customHeight="1" x14ac:dyDescent="0.25">
      <c r="B60" s="109">
        <v>54</v>
      </c>
      <c r="C60" s="69" t="s">
        <v>130</v>
      </c>
      <c r="D60" s="111">
        <v>10</v>
      </c>
      <c r="E60" s="112">
        <f t="shared" si="2"/>
        <v>62.5</v>
      </c>
      <c r="F60" s="122">
        <v>8</v>
      </c>
      <c r="G60" s="113">
        <f t="shared" si="3"/>
        <v>100</v>
      </c>
    </row>
    <row r="61" spans="2:7" ht="18" customHeight="1" x14ac:dyDescent="0.25">
      <c r="B61" s="109">
        <v>55</v>
      </c>
      <c r="C61" s="69" t="s">
        <v>132</v>
      </c>
      <c r="D61" s="111">
        <v>10</v>
      </c>
      <c r="E61" s="112">
        <f t="shared" si="2"/>
        <v>62.5</v>
      </c>
      <c r="F61" s="122">
        <v>6</v>
      </c>
      <c r="G61" s="113">
        <f t="shared" si="3"/>
        <v>75</v>
      </c>
    </row>
    <row r="62" spans="2:7" ht="18" customHeight="1" x14ac:dyDescent="0.25">
      <c r="B62" s="109">
        <v>56</v>
      </c>
      <c r="C62" s="69" t="s">
        <v>134</v>
      </c>
      <c r="D62" s="111">
        <v>16</v>
      </c>
      <c r="E62" s="112">
        <f t="shared" si="2"/>
        <v>100</v>
      </c>
      <c r="F62" s="122">
        <v>8</v>
      </c>
      <c r="G62" s="113">
        <f t="shared" si="3"/>
        <v>100</v>
      </c>
    </row>
    <row r="63" spans="2:7" ht="18" customHeight="1" x14ac:dyDescent="0.25">
      <c r="B63" s="109">
        <v>57</v>
      </c>
      <c r="C63" s="69" t="s">
        <v>136</v>
      </c>
      <c r="D63" s="111">
        <v>12</v>
      </c>
      <c r="E63" s="112">
        <f t="shared" si="2"/>
        <v>75</v>
      </c>
      <c r="F63" s="122">
        <v>8</v>
      </c>
      <c r="G63" s="113">
        <f t="shared" si="3"/>
        <v>100</v>
      </c>
    </row>
    <row r="64" spans="2:7" ht="18" customHeight="1" x14ac:dyDescent="0.25">
      <c r="B64" s="109">
        <v>58</v>
      </c>
      <c r="C64" s="69" t="s">
        <v>138</v>
      </c>
      <c r="D64" s="111">
        <v>13</v>
      </c>
      <c r="E64" s="112">
        <f t="shared" si="2"/>
        <v>81.25</v>
      </c>
      <c r="F64" s="122">
        <v>8</v>
      </c>
      <c r="G64" s="113">
        <f t="shared" si="3"/>
        <v>100</v>
      </c>
    </row>
    <row r="65" spans="2:7" ht="18" customHeight="1" x14ac:dyDescent="0.25">
      <c r="B65" s="109">
        <v>59</v>
      </c>
      <c r="C65" s="67" t="s">
        <v>140</v>
      </c>
      <c r="D65" s="111">
        <v>14</v>
      </c>
      <c r="E65" s="112">
        <f t="shared" si="2"/>
        <v>87.5</v>
      </c>
      <c r="F65" s="122">
        <v>8</v>
      </c>
      <c r="G65" s="113">
        <f t="shared" si="3"/>
        <v>100</v>
      </c>
    </row>
    <row r="66" spans="2:7" ht="18" customHeight="1" x14ac:dyDescent="0.25">
      <c r="B66" s="109">
        <v>60</v>
      </c>
      <c r="C66" s="67" t="s">
        <v>142</v>
      </c>
      <c r="D66" s="111">
        <v>13</v>
      </c>
      <c r="E66" s="112">
        <f t="shared" si="2"/>
        <v>81.25</v>
      </c>
      <c r="F66" s="122">
        <v>8</v>
      </c>
      <c r="G66" s="113">
        <f t="shared" si="3"/>
        <v>100</v>
      </c>
    </row>
    <row r="67" spans="2:7" ht="18" customHeight="1" x14ac:dyDescent="0.25">
      <c r="B67" s="109">
        <v>61</v>
      </c>
      <c r="C67" s="67" t="s">
        <v>144</v>
      </c>
      <c r="D67" s="111">
        <v>13</v>
      </c>
      <c r="E67" s="112">
        <f t="shared" si="2"/>
        <v>81.25</v>
      </c>
      <c r="F67" s="122">
        <v>8</v>
      </c>
      <c r="G67" s="113">
        <f t="shared" si="3"/>
        <v>100</v>
      </c>
    </row>
    <row r="68" spans="2:7" ht="18" customHeight="1" x14ac:dyDescent="0.25">
      <c r="B68" s="109">
        <v>62</v>
      </c>
      <c r="C68" s="69" t="s">
        <v>146</v>
      </c>
      <c r="D68" s="111">
        <v>12</v>
      </c>
      <c r="E68" s="112">
        <f t="shared" si="2"/>
        <v>75</v>
      </c>
      <c r="F68" s="122">
        <v>6</v>
      </c>
      <c r="G68" s="113">
        <f t="shared" si="3"/>
        <v>75</v>
      </c>
    </row>
    <row r="69" spans="2:7" ht="18" customHeight="1" x14ac:dyDescent="0.25">
      <c r="B69" s="109">
        <v>63</v>
      </c>
      <c r="C69" s="69" t="s">
        <v>148</v>
      </c>
      <c r="D69" s="111">
        <v>14</v>
      </c>
      <c r="E69" s="112">
        <f t="shared" si="2"/>
        <v>87.5</v>
      </c>
      <c r="F69" s="122">
        <v>8</v>
      </c>
      <c r="G69" s="113">
        <f t="shared" si="3"/>
        <v>100</v>
      </c>
    </row>
    <row r="70" spans="2:7" ht="18" customHeight="1" x14ac:dyDescent="0.25">
      <c r="B70" s="109">
        <v>64</v>
      </c>
      <c r="C70" s="69" t="s">
        <v>150</v>
      </c>
      <c r="D70" s="111">
        <v>15</v>
      </c>
      <c r="E70" s="112">
        <f t="shared" si="2"/>
        <v>93.75</v>
      </c>
      <c r="F70" s="122">
        <v>8</v>
      </c>
      <c r="G70" s="113">
        <f t="shared" si="3"/>
        <v>100</v>
      </c>
    </row>
    <row r="71" spans="2:7" ht="18" customHeight="1" x14ac:dyDescent="0.25">
      <c r="B71" s="109">
        <v>65</v>
      </c>
      <c r="C71" s="69" t="s">
        <v>152</v>
      </c>
      <c r="D71" s="111">
        <v>15</v>
      </c>
      <c r="E71" s="112">
        <f t="shared" si="2"/>
        <v>93.75</v>
      </c>
      <c r="F71" s="122">
        <v>6</v>
      </c>
      <c r="G71" s="113">
        <f t="shared" si="3"/>
        <v>75</v>
      </c>
    </row>
    <row r="72" spans="2:7" ht="18" customHeight="1" x14ac:dyDescent="0.25">
      <c r="B72" s="109">
        <v>66</v>
      </c>
      <c r="C72" s="69" t="s">
        <v>154</v>
      </c>
      <c r="D72" s="111">
        <v>10</v>
      </c>
      <c r="E72" s="112">
        <f t="shared" si="2"/>
        <v>62.5</v>
      </c>
      <c r="F72" s="122">
        <v>6</v>
      </c>
      <c r="G72" s="113">
        <f t="shared" si="3"/>
        <v>75</v>
      </c>
    </row>
    <row r="73" spans="2:7" ht="18" customHeight="1" x14ac:dyDescent="0.25">
      <c r="B73" s="109">
        <v>67</v>
      </c>
      <c r="C73" s="69" t="s">
        <v>156</v>
      </c>
      <c r="D73" s="111">
        <v>12</v>
      </c>
      <c r="E73" s="112">
        <f t="shared" si="2"/>
        <v>75</v>
      </c>
      <c r="F73" s="122">
        <v>6</v>
      </c>
      <c r="G73" s="113">
        <f t="shared" si="3"/>
        <v>75</v>
      </c>
    </row>
    <row r="74" spans="2:7" ht="18" customHeight="1" x14ac:dyDescent="0.25">
      <c r="B74" s="109">
        <v>68</v>
      </c>
      <c r="C74" s="69" t="s">
        <v>158</v>
      </c>
      <c r="D74" s="111">
        <v>14</v>
      </c>
      <c r="E74" s="112">
        <f t="shared" si="2"/>
        <v>87.5</v>
      </c>
      <c r="F74" s="122">
        <v>8</v>
      </c>
      <c r="G74" s="113">
        <f t="shared" si="3"/>
        <v>100</v>
      </c>
    </row>
    <row r="75" spans="2:7" ht="18" customHeight="1" x14ac:dyDescent="0.25">
      <c r="B75" s="109">
        <v>69</v>
      </c>
      <c r="C75" s="69" t="s">
        <v>160</v>
      </c>
      <c r="D75" s="111">
        <v>15</v>
      </c>
      <c r="E75" s="112">
        <f t="shared" si="2"/>
        <v>93.75</v>
      </c>
      <c r="F75" s="122">
        <v>8</v>
      </c>
      <c r="G75" s="113">
        <f t="shared" si="3"/>
        <v>100</v>
      </c>
    </row>
    <row r="76" spans="2:7" ht="18" customHeight="1" x14ac:dyDescent="0.25">
      <c r="B76" s="109">
        <v>70</v>
      </c>
      <c r="C76" s="124" t="s">
        <v>162</v>
      </c>
      <c r="D76" s="111">
        <v>16</v>
      </c>
      <c r="E76" s="112">
        <f t="shared" si="2"/>
        <v>100</v>
      </c>
      <c r="F76" s="122">
        <v>8</v>
      </c>
      <c r="G76" s="113">
        <f t="shared" si="3"/>
        <v>100</v>
      </c>
    </row>
    <row r="77" spans="2:7" ht="18" customHeight="1" x14ac:dyDescent="0.25">
      <c r="B77" s="109">
        <v>71</v>
      </c>
      <c r="C77" s="69" t="s">
        <v>164</v>
      </c>
      <c r="D77" s="111">
        <v>12</v>
      </c>
      <c r="E77" s="112">
        <f t="shared" si="2"/>
        <v>75</v>
      </c>
      <c r="F77" s="122">
        <v>6</v>
      </c>
      <c r="G77" s="113">
        <f t="shared" si="3"/>
        <v>75</v>
      </c>
    </row>
    <row r="78" spans="2:7" ht="18" customHeight="1" x14ac:dyDescent="0.25">
      <c r="B78" s="109">
        <v>72</v>
      </c>
      <c r="C78" s="69" t="s">
        <v>166</v>
      </c>
      <c r="D78" s="111">
        <v>12</v>
      </c>
      <c r="E78" s="112">
        <f t="shared" si="2"/>
        <v>75</v>
      </c>
      <c r="F78" s="122">
        <v>6</v>
      </c>
      <c r="G78" s="113">
        <f t="shared" si="3"/>
        <v>75</v>
      </c>
    </row>
    <row r="79" spans="2:7" ht="18" customHeight="1" x14ac:dyDescent="0.25">
      <c r="B79" s="109">
        <v>73</v>
      </c>
      <c r="C79" s="67" t="s">
        <v>168</v>
      </c>
      <c r="D79" s="111">
        <v>13</v>
      </c>
      <c r="E79" s="112">
        <f t="shared" si="2"/>
        <v>81.25</v>
      </c>
      <c r="F79" s="122">
        <v>8</v>
      </c>
      <c r="G79" s="113">
        <f t="shared" si="3"/>
        <v>100</v>
      </c>
    </row>
    <row r="80" spans="2:7" ht="18" customHeight="1" x14ac:dyDescent="0.25">
      <c r="B80" s="109">
        <v>74</v>
      </c>
      <c r="C80" s="114" t="s">
        <v>170</v>
      </c>
      <c r="D80" s="111">
        <v>13</v>
      </c>
      <c r="E80" s="112">
        <f t="shared" si="2"/>
        <v>81.25</v>
      </c>
      <c r="F80" s="122">
        <v>4</v>
      </c>
      <c r="G80" s="113">
        <f t="shared" si="3"/>
        <v>50</v>
      </c>
    </row>
    <row r="81" spans="2:8" ht="18" customHeight="1" x14ac:dyDescent="0.25">
      <c r="B81" s="109">
        <v>75</v>
      </c>
      <c r="C81" s="69" t="s">
        <v>171</v>
      </c>
      <c r="D81" s="111">
        <v>12</v>
      </c>
      <c r="E81" s="112">
        <f t="shared" si="2"/>
        <v>75</v>
      </c>
      <c r="F81" s="122">
        <v>8</v>
      </c>
      <c r="G81" s="113">
        <f t="shared" si="3"/>
        <v>100</v>
      </c>
    </row>
    <row r="82" spans="2:8" ht="18" customHeight="1" thickBot="1" x14ac:dyDescent="0.3">
      <c r="B82" s="116">
        <v>76</v>
      </c>
      <c r="C82" s="125" t="s">
        <v>173</v>
      </c>
      <c r="D82" s="118">
        <v>13</v>
      </c>
      <c r="E82" s="119">
        <f t="shared" si="2"/>
        <v>81.25</v>
      </c>
      <c r="F82" s="126">
        <v>8</v>
      </c>
      <c r="G82" s="120">
        <f t="shared" si="3"/>
        <v>100</v>
      </c>
    </row>
    <row r="83" spans="2:8" ht="134.25" customHeight="1" x14ac:dyDescent="0.25">
      <c r="B83" s="127" t="s">
        <v>212</v>
      </c>
      <c r="C83" s="128"/>
      <c r="D83" s="129"/>
      <c r="E83" s="130"/>
      <c r="F83" s="131"/>
      <c r="G83" s="132"/>
      <c r="H83" s="128"/>
    </row>
    <row r="86" spans="2:8" x14ac:dyDescent="0.25">
      <c r="D86"/>
      <c r="E86"/>
    </row>
  </sheetData>
  <mergeCells count="5">
    <mergeCell ref="B4:B5"/>
    <mergeCell ref="C4:C5"/>
    <mergeCell ref="D4:G4"/>
    <mergeCell ref="D5:E5"/>
    <mergeCell ref="F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9"/>
  <sheetViews>
    <sheetView workbookViewId="0">
      <selection activeCell="G21" sqref="G21"/>
    </sheetView>
  </sheetViews>
  <sheetFormatPr defaultRowHeight="15" x14ac:dyDescent="0.25"/>
  <cols>
    <col min="1" max="1" width="3.42578125" style="134" customWidth="1"/>
    <col min="2" max="2" width="27" style="134" customWidth="1"/>
    <col min="3" max="3" width="36.85546875" style="134" customWidth="1"/>
    <col min="4" max="4" width="31.5703125" style="143" customWidth="1"/>
    <col min="5" max="1021" width="9.140625" style="134" customWidth="1"/>
  </cols>
  <sheetData>
    <row r="1" spans="2:1024" ht="26.25" customHeight="1" x14ac:dyDescent="0.25">
      <c r="B1" s="183" t="s">
        <v>213</v>
      </c>
      <c r="C1" s="183"/>
      <c r="D1" s="183"/>
    </row>
    <row r="2" spans="2:1024" ht="18" customHeight="1" x14ac:dyDescent="0.25">
      <c r="B2" s="183"/>
      <c r="C2" s="183"/>
      <c r="D2" s="183"/>
    </row>
    <row r="3" spans="2:1024" ht="20.100000000000001" customHeight="1" thickBot="1" x14ac:dyDescent="0.3">
      <c r="B3" s="184" t="s">
        <v>214</v>
      </c>
      <c r="C3" s="184"/>
      <c r="D3" s="184"/>
    </row>
    <row r="4" spans="2:1024" s="135" customFormat="1" ht="18" customHeight="1" thickBot="1" x14ac:dyDescent="0.3">
      <c r="B4" s="185" t="s">
        <v>215</v>
      </c>
      <c r="C4" s="186" t="s">
        <v>198</v>
      </c>
      <c r="D4" s="187" t="s">
        <v>197</v>
      </c>
      <c r="AMH4"/>
      <c r="AMI4"/>
      <c r="AMJ4"/>
    </row>
    <row r="5" spans="2:1024" s="135" customFormat="1" x14ac:dyDescent="0.25">
      <c r="B5" s="185"/>
      <c r="C5" s="186"/>
      <c r="D5" s="187"/>
      <c r="AMH5"/>
      <c r="AMI5"/>
      <c r="AMJ5"/>
    </row>
    <row r="6" spans="2:1024" ht="15" customHeight="1" x14ac:dyDescent="0.25">
      <c r="B6" s="182" t="s">
        <v>216</v>
      </c>
      <c r="C6" s="182"/>
      <c r="D6" s="182"/>
    </row>
    <row r="7" spans="2:1024" ht="15" customHeight="1" x14ac:dyDescent="0.25">
      <c r="B7" s="136" t="s">
        <v>123</v>
      </c>
      <c r="C7" s="137" t="s">
        <v>124</v>
      </c>
      <c r="D7" s="138">
        <v>0.89</v>
      </c>
    </row>
    <row r="8" spans="2:1024" ht="15" customHeight="1" x14ac:dyDescent="0.25">
      <c r="B8" s="136" t="s">
        <v>125</v>
      </c>
      <c r="C8" s="137" t="s">
        <v>126</v>
      </c>
      <c r="D8" s="138">
        <v>0.78</v>
      </c>
    </row>
    <row r="9" spans="2:1024" ht="15" customHeight="1" x14ac:dyDescent="0.25">
      <c r="B9" s="136" t="s">
        <v>127</v>
      </c>
      <c r="C9" s="137" t="s">
        <v>128</v>
      </c>
      <c r="D9" s="138">
        <v>0.89</v>
      </c>
    </row>
    <row r="10" spans="2:1024" ht="15" customHeight="1" x14ac:dyDescent="0.25">
      <c r="B10" s="136" t="s">
        <v>129</v>
      </c>
      <c r="C10" s="137" t="s">
        <v>130</v>
      </c>
      <c r="D10" s="138">
        <v>0.78</v>
      </c>
    </row>
    <row r="11" spans="2:1024" ht="15" customHeight="1" x14ac:dyDescent="0.25">
      <c r="B11" s="136" t="s">
        <v>131</v>
      </c>
      <c r="C11" s="137" t="s">
        <v>132</v>
      </c>
      <c r="D11" s="138">
        <v>0.78</v>
      </c>
    </row>
    <row r="12" spans="2:1024" ht="15" customHeight="1" x14ac:dyDescent="0.25">
      <c r="B12" s="136" t="s">
        <v>133</v>
      </c>
      <c r="C12" s="137" t="s">
        <v>134</v>
      </c>
      <c r="D12" s="138">
        <v>0.78</v>
      </c>
    </row>
    <row r="13" spans="2:1024" ht="15" customHeight="1" x14ac:dyDescent="0.25">
      <c r="B13" s="136" t="s">
        <v>135</v>
      </c>
      <c r="C13" s="137" t="s">
        <v>136</v>
      </c>
      <c r="D13" s="138">
        <v>0.89</v>
      </c>
    </row>
    <row r="14" spans="2:1024" ht="15" customHeight="1" x14ac:dyDescent="0.25">
      <c r="B14" s="136" t="s">
        <v>137</v>
      </c>
      <c r="C14" s="137" t="s">
        <v>138</v>
      </c>
      <c r="D14" s="138">
        <v>0.78</v>
      </c>
    </row>
    <row r="15" spans="2:1024" ht="15" customHeight="1" x14ac:dyDescent="0.25">
      <c r="B15" s="136" t="s">
        <v>139</v>
      </c>
      <c r="C15" s="137" t="s">
        <v>140</v>
      </c>
      <c r="D15" s="138">
        <v>0.67</v>
      </c>
    </row>
    <row r="16" spans="2:1024" ht="15" customHeight="1" x14ac:dyDescent="0.25">
      <c r="B16" s="136" t="s">
        <v>141</v>
      </c>
      <c r="C16" s="139" t="s">
        <v>142</v>
      </c>
      <c r="D16" s="138">
        <v>0.89</v>
      </c>
    </row>
    <row r="17" spans="2:4" ht="15.75" x14ac:dyDescent="0.25">
      <c r="B17" s="136" t="s">
        <v>143</v>
      </c>
      <c r="C17" s="137" t="s">
        <v>144</v>
      </c>
      <c r="D17" s="138">
        <v>0.78</v>
      </c>
    </row>
    <row r="18" spans="2:4" ht="15.75" x14ac:dyDescent="0.25">
      <c r="B18" s="136" t="s">
        <v>145</v>
      </c>
      <c r="C18" s="137" t="s">
        <v>146</v>
      </c>
      <c r="D18" s="138">
        <v>0.56000000000000005</v>
      </c>
    </row>
    <row r="19" spans="2:4" ht="15.75" x14ac:dyDescent="0.25">
      <c r="B19" s="136" t="s">
        <v>147</v>
      </c>
      <c r="C19" s="137" t="s">
        <v>148</v>
      </c>
      <c r="D19" s="136">
        <v>100</v>
      </c>
    </row>
    <row r="20" spans="2:4" ht="15.75" x14ac:dyDescent="0.25">
      <c r="B20" s="188" t="s">
        <v>217</v>
      </c>
      <c r="C20" s="188"/>
      <c r="D20" s="188"/>
    </row>
    <row r="21" spans="2:4" ht="15.75" x14ac:dyDescent="0.25">
      <c r="B21" s="136" t="s">
        <v>149</v>
      </c>
      <c r="C21" s="137" t="s">
        <v>150</v>
      </c>
      <c r="D21" s="138">
        <v>0.86</v>
      </c>
    </row>
    <row r="22" spans="2:4" ht="15.75" x14ac:dyDescent="0.25">
      <c r="B22" s="136" t="s">
        <v>151</v>
      </c>
      <c r="C22" s="137" t="s">
        <v>152</v>
      </c>
      <c r="D22" s="138">
        <v>0.86</v>
      </c>
    </row>
    <row r="23" spans="2:4" ht="15.75" x14ac:dyDescent="0.25">
      <c r="B23" s="136" t="s">
        <v>153</v>
      </c>
      <c r="C23" s="137" t="s">
        <v>154</v>
      </c>
      <c r="D23" s="138">
        <v>0.86</v>
      </c>
    </row>
    <row r="24" spans="2:4" ht="15.75" x14ac:dyDescent="0.25">
      <c r="B24" s="136" t="s">
        <v>155</v>
      </c>
      <c r="C24" s="139" t="s">
        <v>156</v>
      </c>
      <c r="D24" s="138">
        <v>0.75</v>
      </c>
    </row>
    <row r="25" spans="2:4" ht="15.75" x14ac:dyDescent="0.25">
      <c r="B25" s="136" t="s">
        <v>157</v>
      </c>
      <c r="C25" s="137" t="s">
        <v>158</v>
      </c>
      <c r="D25" s="138">
        <v>0.86</v>
      </c>
    </row>
    <row r="26" spans="2:4" ht="15.75" x14ac:dyDescent="0.25">
      <c r="B26" s="136" t="s">
        <v>159</v>
      </c>
      <c r="C26" s="137" t="s">
        <v>160</v>
      </c>
      <c r="D26" s="138">
        <v>0.75</v>
      </c>
    </row>
    <row r="27" spans="2:4" ht="15.75" x14ac:dyDescent="0.25">
      <c r="B27" s="136" t="s">
        <v>161</v>
      </c>
      <c r="C27" s="137" t="s">
        <v>162</v>
      </c>
      <c r="D27" s="138">
        <v>0.86</v>
      </c>
    </row>
    <row r="28" spans="2:4" ht="15.75" x14ac:dyDescent="0.25">
      <c r="B28" s="136" t="s">
        <v>163</v>
      </c>
      <c r="C28" s="137" t="s">
        <v>164</v>
      </c>
      <c r="D28" s="138">
        <v>0.86</v>
      </c>
    </row>
    <row r="29" spans="2:4" ht="15.75" x14ac:dyDescent="0.25">
      <c r="B29" s="136" t="s">
        <v>165</v>
      </c>
      <c r="C29" s="137" t="s">
        <v>166</v>
      </c>
      <c r="D29" s="138">
        <v>0.63</v>
      </c>
    </row>
    <row r="30" spans="2:4" ht="15.75" x14ac:dyDescent="0.25">
      <c r="B30" s="136" t="s">
        <v>167</v>
      </c>
      <c r="C30" s="137" t="s">
        <v>168</v>
      </c>
      <c r="D30" s="136">
        <v>100</v>
      </c>
    </row>
    <row r="31" spans="2:4" ht="15.75" x14ac:dyDescent="0.25">
      <c r="B31" s="136" t="s">
        <v>169</v>
      </c>
      <c r="C31" s="137" t="s">
        <v>192</v>
      </c>
      <c r="D31" s="138">
        <v>0.63</v>
      </c>
    </row>
    <row r="32" spans="2:4" ht="15.75" x14ac:dyDescent="0.25">
      <c r="B32" s="136" t="s">
        <v>2</v>
      </c>
      <c r="C32" s="139" t="s">
        <v>171</v>
      </c>
      <c r="D32" s="138">
        <v>0.75</v>
      </c>
    </row>
    <row r="33" spans="2:4" ht="15.75" x14ac:dyDescent="0.25">
      <c r="B33" s="136" t="s">
        <v>172</v>
      </c>
      <c r="C33" s="137" t="s">
        <v>173</v>
      </c>
      <c r="D33" s="136">
        <v>100</v>
      </c>
    </row>
    <row r="34" spans="2:4" ht="15.75" x14ac:dyDescent="0.25">
      <c r="B34" s="188" t="s">
        <v>218</v>
      </c>
      <c r="C34" s="188"/>
      <c r="D34" s="188"/>
    </row>
    <row r="35" spans="2:4" ht="15.75" x14ac:dyDescent="0.25">
      <c r="B35" s="136" t="s">
        <v>0</v>
      </c>
      <c r="C35" s="137" t="s">
        <v>1</v>
      </c>
      <c r="D35" s="138">
        <v>0.8</v>
      </c>
    </row>
    <row r="36" spans="2:4" ht="15.75" x14ac:dyDescent="0.25">
      <c r="B36" s="136" t="s">
        <v>219</v>
      </c>
      <c r="C36" s="137" t="s">
        <v>3</v>
      </c>
      <c r="D36" s="138">
        <v>0.8</v>
      </c>
    </row>
    <row r="37" spans="2:4" ht="15.75" x14ac:dyDescent="0.25">
      <c r="B37" s="136" t="s">
        <v>4</v>
      </c>
      <c r="C37" s="137" t="s">
        <v>5</v>
      </c>
      <c r="D37" s="138">
        <v>0.9</v>
      </c>
    </row>
    <row r="38" spans="2:4" ht="15.75" x14ac:dyDescent="0.25">
      <c r="B38" s="136" t="s">
        <v>6</v>
      </c>
      <c r="C38" s="137" t="s">
        <v>7</v>
      </c>
      <c r="D38" s="138">
        <v>0.9</v>
      </c>
    </row>
    <row r="39" spans="2:4" ht="15.75" x14ac:dyDescent="0.25">
      <c r="B39" s="136" t="s">
        <v>8</v>
      </c>
      <c r="C39" s="137" t="s">
        <v>9</v>
      </c>
      <c r="D39" s="138">
        <v>0.9</v>
      </c>
    </row>
    <row r="40" spans="2:4" ht="15.75" x14ac:dyDescent="0.25">
      <c r="B40" s="136" t="s">
        <v>10</v>
      </c>
      <c r="C40" s="137" t="s">
        <v>11</v>
      </c>
      <c r="D40" s="138">
        <v>0.8</v>
      </c>
    </row>
    <row r="41" spans="2:4" ht="15.75" x14ac:dyDescent="0.25">
      <c r="B41" s="136" t="s">
        <v>12</v>
      </c>
      <c r="C41" s="137" t="s">
        <v>13</v>
      </c>
      <c r="D41" s="136">
        <v>100</v>
      </c>
    </row>
    <row r="42" spans="2:4" ht="15.75" x14ac:dyDescent="0.25">
      <c r="B42" s="136" t="s">
        <v>14</v>
      </c>
      <c r="C42" s="137" t="s">
        <v>15</v>
      </c>
      <c r="D42" s="138">
        <v>0.9</v>
      </c>
    </row>
    <row r="43" spans="2:4" ht="15.75" x14ac:dyDescent="0.25">
      <c r="B43" s="136" t="s">
        <v>16</v>
      </c>
      <c r="C43" s="137" t="s">
        <v>17</v>
      </c>
      <c r="D43" s="138">
        <v>0.8</v>
      </c>
    </row>
    <row r="44" spans="2:4" ht="15.75" x14ac:dyDescent="0.25">
      <c r="B44" s="136" t="s">
        <v>18</v>
      </c>
      <c r="C44" s="137" t="s">
        <v>19</v>
      </c>
      <c r="D44" s="138">
        <v>0.7</v>
      </c>
    </row>
    <row r="45" spans="2:4" ht="15.75" x14ac:dyDescent="0.25">
      <c r="B45" s="136" t="s">
        <v>20</v>
      </c>
      <c r="C45" s="137" t="s">
        <v>21</v>
      </c>
      <c r="D45" s="138">
        <v>0.5</v>
      </c>
    </row>
    <row r="46" spans="2:4" ht="15.75" x14ac:dyDescent="0.25">
      <c r="B46" s="136" t="s">
        <v>22</v>
      </c>
      <c r="C46" s="137" t="s">
        <v>23</v>
      </c>
      <c r="D46" s="138">
        <v>0.8</v>
      </c>
    </row>
    <row r="47" spans="2:4" ht="15.75" x14ac:dyDescent="0.25">
      <c r="B47" s="136" t="s">
        <v>24</v>
      </c>
      <c r="C47" s="137" t="s">
        <v>25</v>
      </c>
      <c r="D47" s="138">
        <v>0.9</v>
      </c>
    </row>
    <row r="48" spans="2:4" ht="15.75" x14ac:dyDescent="0.25">
      <c r="B48" s="188" t="s">
        <v>220</v>
      </c>
      <c r="C48" s="188"/>
      <c r="D48" s="188"/>
    </row>
    <row r="49" spans="2:4" ht="15.75" x14ac:dyDescent="0.25">
      <c r="B49" s="136" t="s">
        <v>26</v>
      </c>
      <c r="C49" s="137" t="s">
        <v>27</v>
      </c>
      <c r="D49" s="138">
        <v>0.86</v>
      </c>
    </row>
    <row r="50" spans="2:4" ht="15.75" x14ac:dyDescent="0.25">
      <c r="B50" s="136" t="s">
        <v>28</v>
      </c>
      <c r="C50" s="137" t="s">
        <v>29</v>
      </c>
      <c r="D50" s="138">
        <v>0.86</v>
      </c>
    </row>
    <row r="51" spans="2:4" ht="15.75" x14ac:dyDescent="0.25">
      <c r="B51" s="136" t="s">
        <v>30</v>
      </c>
      <c r="C51" s="139" t="s">
        <v>188</v>
      </c>
      <c r="D51" s="136">
        <v>100</v>
      </c>
    </row>
    <row r="52" spans="2:4" ht="15.75" x14ac:dyDescent="0.25">
      <c r="B52" s="136" t="s">
        <v>32</v>
      </c>
      <c r="C52" s="137" t="s">
        <v>33</v>
      </c>
      <c r="D52" s="138">
        <v>0.63</v>
      </c>
    </row>
    <row r="53" spans="2:4" ht="15.75" x14ac:dyDescent="0.25">
      <c r="B53" s="136" t="s">
        <v>34</v>
      </c>
      <c r="C53" s="137" t="s">
        <v>221</v>
      </c>
      <c r="D53" s="138">
        <v>0.86</v>
      </c>
    </row>
    <row r="54" spans="2:4" ht="15.75" x14ac:dyDescent="0.25">
      <c r="B54" s="136" t="s">
        <v>36</v>
      </c>
      <c r="C54" s="137" t="s">
        <v>37</v>
      </c>
      <c r="D54" s="136">
        <v>100</v>
      </c>
    </row>
    <row r="55" spans="2:4" ht="15.75" x14ac:dyDescent="0.25">
      <c r="B55" s="136" t="s">
        <v>38</v>
      </c>
      <c r="C55" s="137" t="s">
        <v>39</v>
      </c>
      <c r="D55" s="138">
        <v>0.75</v>
      </c>
    </row>
    <row r="56" spans="2:4" ht="15.75" x14ac:dyDescent="0.25">
      <c r="B56" s="136" t="s">
        <v>40</v>
      </c>
      <c r="C56" s="137" t="s">
        <v>41</v>
      </c>
      <c r="D56" s="138">
        <v>0.86</v>
      </c>
    </row>
    <row r="57" spans="2:4" ht="15.75" x14ac:dyDescent="0.25">
      <c r="B57" s="136" t="s">
        <v>42</v>
      </c>
      <c r="C57" s="139" t="s">
        <v>120</v>
      </c>
      <c r="D57" s="136">
        <v>100</v>
      </c>
    </row>
    <row r="58" spans="2:4" ht="15.75" x14ac:dyDescent="0.25">
      <c r="B58" s="136" t="s">
        <v>44</v>
      </c>
      <c r="C58" s="137" t="s">
        <v>45</v>
      </c>
      <c r="D58" s="138">
        <v>0.86</v>
      </c>
    </row>
    <row r="59" spans="2:4" ht="15.75" x14ac:dyDescent="0.25">
      <c r="B59" s="136" t="s">
        <v>46</v>
      </c>
      <c r="C59" s="137" t="s">
        <v>121</v>
      </c>
      <c r="D59" s="138">
        <v>0.63</v>
      </c>
    </row>
    <row r="60" spans="2:4" ht="15.75" x14ac:dyDescent="0.25">
      <c r="B60" s="136" t="s">
        <v>48</v>
      </c>
      <c r="C60" s="137" t="s">
        <v>49</v>
      </c>
      <c r="D60" s="138">
        <v>0.38</v>
      </c>
    </row>
    <row r="61" spans="2:4" ht="15.75" x14ac:dyDescent="0.25">
      <c r="B61" s="188" t="s">
        <v>222</v>
      </c>
      <c r="C61" s="188"/>
      <c r="D61" s="188"/>
    </row>
    <row r="62" spans="2:4" ht="15.75" x14ac:dyDescent="0.25">
      <c r="B62" s="136" t="s">
        <v>67</v>
      </c>
      <c r="C62" s="137" t="s">
        <v>68</v>
      </c>
      <c r="D62" s="138">
        <v>0.49</v>
      </c>
    </row>
    <row r="63" spans="2:4" ht="15.75" x14ac:dyDescent="0.25">
      <c r="B63" s="136" t="s">
        <v>69</v>
      </c>
      <c r="C63" s="137" t="s">
        <v>70</v>
      </c>
      <c r="D63" s="136">
        <v>100</v>
      </c>
    </row>
    <row r="64" spans="2:4" ht="15.75" x14ac:dyDescent="0.25">
      <c r="B64" s="136" t="s">
        <v>71</v>
      </c>
      <c r="C64" s="137" t="s">
        <v>72</v>
      </c>
      <c r="D64" s="136">
        <v>100</v>
      </c>
    </row>
    <row r="65" spans="2:4" ht="15.75" x14ac:dyDescent="0.25">
      <c r="B65" s="136" t="s">
        <v>73</v>
      </c>
      <c r="C65" s="137" t="s">
        <v>74</v>
      </c>
      <c r="D65" s="138">
        <v>0.71</v>
      </c>
    </row>
    <row r="66" spans="2:4" ht="15.75" x14ac:dyDescent="0.25">
      <c r="B66" s="136" t="s">
        <v>75</v>
      </c>
      <c r="C66" s="137" t="s">
        <v>76</v>
      </c>
      <c r="D66" s="136">
        <v>100</v>
      </c>
    </row>
    <row r="67" spans="2:4" ht="15.75" x14ac:dyDescent="0.25">
      <c r="B67" s="136" t="s">
        <v>77</v>
      </c>
      <c r="C67" s="137" t="s">
        <v>78</v>
      </c>
      <c r="D67" s="138">
        <v>0.43</v>
      </c>
    </row>
    <row r="68" spans="2:4" ht="15.75" x14ac:dyDescent="0.25">
      <c r="B68" s="136" t="s">
        <v>79</v>
      </c>
      <c r="C68" s="137" t="s">
        <v>80</v>
      </c>
      <c r="D68" s="136">
        <v>100</v>
      </c>
    </row>
    <row r="69" spans="2:4" ht="15.75" x14ac:dyDescent="0.25">
      <c r="B69" s="136" t="s">
        <v>81</v>
      </c>
      <c r="C69" s="137" t="s">
        <v>82</v>
      </c>
      <c r="D69" s="138">
        <v>0.43</v>
      </c>
    </row>
    <row r="70" spans="2:4" ht="15.75" x14ac:dyDescent="0.25">
      <c r="B70" s="136" t="s">
        <v>83</v>
      </c>
      <c r="C70" s="137" t="s">
        <v>84</v>
      </c>
      <c r="D70" s="138">
        <v>0.71</v>
      </c>
    </row>
    <row r="71" spans="2:4" ht="15.75" x14ac:dyDescent="0.25">
      <c r="B71" s="136" t="s">
        <v>85</v>
      </c>
      <c r="C71" s="137" t="s">
        <v>86</v>
      </c>
      <c r="D71" s="136">
        <v>100</v>
      </c>
    </row>
    <row r="72" spans="2:4" ht="15.75" x14ac:dyDescent="0.25">
      <c r="B72" s="136" t="s">
        <v>87</v>
      </c>
      <c r="C72" s="137" t="s">
        <v>88</v>
      </c>
      <c r="D72" s="138">
        <v>0.86</v>
      </c>
    </row>
    <row r="73" spans="2:4" ht="15.75" x14ac:dyDescent="0.25">
      <c r="B73" s="136" t="s">
        <v>89</v>
      </c>
      <c r="C73" s="137" t="s">
        <v>90</v>
      </c>
      <c r="D73" s="138">
        <v>0.56999999999999995</v>
      </c>
    </row>
    <row r="74" spans="2:4" ht="15.75" x14ac:dyDescent="0.25">
      <c r="B74" s="136" t="s">
        <v>91</v>
      </c>
      <c r="C74" s="137" t="s">
        <v>92</v>
      </c>
      <c r="D74" s="138">
        <v>0.86</v>
      </c>
    </row>
    <row r="75" spans="2:4" ht="18.75" x14ac:dyDescent="0.25">
      <c r="B75" s="140"/>
      <c r="C75" s="141"/>
      <c r="D75" s="142"/>
    </row>
    <row r="76" spans="2:4" ht="18.75" x14ac:dyDescent="0.25">
      <c r="B76" s="140"/>
      <c r="C76" s="141"/>
      <c r="D76" s="142"/>
    </row>
    <row r="77" spans="2:4" ht="18.75" x14ac:dyDescent="0.25">
      <c r="B77" s="140"/>
      <c r="C77" s="141"/>
      <c r="D77" s="142"/>
    </row>
    <row r="78" spans="2:4" ht="18.75" x14ac:dyDescent="0.25">
      <c r="B78" s="140"/>
      <c r="C78" s="189" t="s">
        <v>223</v>
      </c>
      <c r="D78" s="142"/>
    </row>
    <row r="79" spans="2:4" x14ac:dyDescent="0.25">
      <c r="C79" s="190"/>
    </row>
  </sheetData>
  <mergeCells count="11">
    <mergeCell ref="B20:D20"/>
    <mergeCell ref="B34:D34"/>
    <mergeCell ref="B48:D48"/>
    <mergeCell ref="B61:D61"/>
    <mergeCell ref="C78:C79"/>
    <mergeCell ref="B6:D6"/>
    <mergeCell ref="B1:D2"/>
    <mergeCell ref="B3:D3"/>
    <mergeCell ref="B4:B5"/>
    <mergeCell ref="C4:C5"/>
    <mergeCell ref="D4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4" sqref="I4"/>
    </sheetView>
  </sheetViews>
  <sheetFormatPr defaultRowHeight="15" x14ac:dyDescent="0.25"/>
  <cols>
    <col min="2" max="2" width="27" customWidth="1"/>
    <col min="3" max="3" width="18.5703125" customWidth="1"/>
    <col min="4" max="4" width="18" customWidth="1"/>
    <col min="5" max="5" width="18.42578125" customWidth="1"/>
  </cols>
  <sheetData>
    <row r="1" spans="1:5" ht="24" thickBot="1" x14ac:dyDescent="0.4">
      <c r="A1" s="191" t="s">
        <v>237</v>
      </c>
      <c r="B1" s="191"/>
      <c r="C1" s="191"/>
      <c r="D1" s="191"/>
      <c r="E1" s="191"/>
    </row>
    <row r="2" spans="1:5" ht="43.5" thickBot="1" x14ac:dyDescent="0.3">
      <c r="A2" s="144" t="s">
        <v>224</v>
      </c>
      <c r="B2" s="144" t="s">
        <v>225</v>
      </c>
      <c r="C2" s="144" t="s">
        <v>226</v>
      </c>
      <c r="D2" s="145" t="s">
        <v>227</v>
      </c>
      <c r="E2" s="146" t="s">
        <v>228</v>
      </c>
    </row>
    <row r="3" spans="1:5" ht="45.75" customHeight="1" thickBot="1" x14ac:dyDescent="0.3">
      <c r="A3" s="147">
        <v>1</v>
      </c>
      <c r="B3" s="148" t="s">
        <v>68</v>
      </c>
      <c r="C3" s="149">
        <v>13</v>
      </c>
      <c r="D3" s="150">
        <v>17</v>
      </c>
      <c r="E3" s="151">
        <v>76.47</v>
      </c>
    </row>
    <row r="4" spans="1:5" ht="42.75" customHeight="1" thickBot="1" x14ac:dyDescent="0.3">
      <c r="A4" s="147">
        <v>2</v>
      </c>
      <c r="B4" s="148" t="s">
        <v>70</v>
      </c>
      <c r="C4" s="149">
        <v>16</v>
      </c>
      <c r="D4" s="150">
        <v>17</v>
      </c>
      <c r="E4" s="151">
        <v>94.11</v>
      </c>
    </row>
    <row r="5" spans="1:5" ht="36.75" customHeight="1" thickBot="1" x14ac:dyDescent="0.3">
      <c r="A5" s="147">
        <v>3</v>
      </c>
      <c r="B5" s="148" t="s">
        <v>72</v>
      </c>
      <c r="C5" s="149">
        <v>17</v>
      </c>
      <c r="D5" s="150">
        <v>17</v>
      </c>
      <c r="E5" s="151">
        <v>100</v>
      </c>
    </row>
    <row r="6" spans="1:5" ht="43.5" customHeight="1" thickBot="1" x14ac:dyDescent="0.3">
      <c r="A6" s="147">
        <v>95</v>
      </c>
      <c r="B6" s="148" t="s">
        <v>74</v>
      </c>
      <c r="C6" s="149">
        <v>16</v>
      </c>
      <c r="D6" s="150">
        <v>17</v>
      </c>
      <c r="E6" s="151">
        <v>94.11</v>
      </c>
    </row>
    <row r="7" spans="1:5" ht="41.25" customHeight="1" thickBot="1" x14ac:dyDescent="0.3">
      <c r="A7" s="147">
        <v>7</v>
      </c>
      <c r="B7" s="148" t="s">
        <v>76</v>
      </c>
      <c r="C7" s="149">
        <v>17</v>
      </c>
      <c r="D7" s="150">
        <v>17</v>
      </c>
      <c r="E7" s="151">
        <v>100</v>
      </c>
    </row>
    <row r="8" spans="1:5" ht="38.25" customHeight="1" thickBot="1" x14ac:dyDescent="0.3">
      <c r="A8" s="147">
        <v>8</v>
      </c>
      <c r="B8" s="148" t="s">
        <v>78</v>
      </c>
      <c r="C8" s="149">
        <v>16</v>
      </c>
      <c r="D8" s="150">
        <v>17</v>
      </c>
      <c r="E8" s="151">
        <v>94.11</v>
      </c>
    </row>
    <row r="9" spans="1:5" ht="44.25" customHeight="1" thickBot="1" x14ac:dyDescent="0.3">
      <c r="A9" s="147">
        <v>9</v>
      </c>
      <c r="B9" s="148" t="s">
        <v>80</v>
      </c>
      <c r="C9" s="149">
        <v>14</v>
      </c>
      <c r="D9" s="150">
        <v>17</v>
      </c>
      <c r="E9" s="151">
        <v>82.35</v>
      </c>
    </row>
    <row r="10" spans="1:5" ht="45.75" thickBot="1" x14ac:dyDescent="0.3">
      <c r="A10" s="147">
        <v>96</v>
      </c>
      <c r="B10" s="148" t="s">
        <v>229</v>
      </c>
      <c r="C10" s="149">
        <v>16</v>
      </c>
      <c r="D10" s="150">
        <v>17</v>
      </c>
      <c r="E10" s="151">
        <v>94.11</v>
      </c>
    </row>
    <row r="11" spans="1:5" ht="30.75" thickBot="1" x14ac:dyDescent="0.3">
      <c r="A11" s="147">
        <v>10</v>
      </c>
      <c r="B11" s="148" t="s">
        <v>230</v>
      </c>
      <c r="C11" s="149">
        <v>15</v>
      </c>
      <c r="D11" s="150">
        <v>17</v>
      </c>
      <c r="E11" s="151">
        <v>88.23</v>
      </c>
    </row>
    <row r="12" spans="1:5" ht="45.75" thickBot="1" x14ac:dyDescent="0.3">
      <c r="A12" s="147">
        <v>11</v>
      </c>
      <c r="B12" s="148" t="s">
        <v>231</v>
      </c>
      <c r="C12" s="149">
        <v>16</v>
      </c>
      <c r="D12" s="150">
        <v>17</v>
      </c>
      <c r="E12" s="151">
        <v>94.11</v>
      </c>
    </row>
    <row r="13" spans="1:5" ht="19.5" thickBot="1" x14ac:dyDescent="0.3">
      <c r="A13" s="147">
        <v>12</v>
      </c>
      <c r="B13" s="148" t="s">
        <v>232</v>
      </c>
      <c r="C13" s="149">
        <v>15</v>
      </c>
      <c r="D13" s="150">
        <v>17</v>
      </c>
      <c r="E13" s="151">
        <v>88.23</v>
      </c>
    </row>
    <row r="14" spans="1:5" ht="19.5" thickBot="1" x14ac:dyDescent="0.3">
      <c r="A14" s="147">
        <v>13</v>
      </c>
      <c r="B14" s="148" t="s">
        <v>233</v>
      </c>
      <c r="C14" s="149">
        <v>16</v>
      </c>
      <c r="D14" s="150">
        <v>17</v>
      </c>
      <c r="E14" s="151">
        <v>94.11</v>
      </c>
    </row>
    <row r="15" spans="1:5" ht="19.5" thickBot="1" x14ac:dyDescent="0.3">
      <c r="A15" s="147">
        <v>14</v>
      </c>
      <c r="B15" s="148" t="s">
        <v>234</v>
      </c>
      <c r="C15" s="149">
        <v>16</v>
      </c>
      <c r="D15" s="150">
        <v>17</v>
      </c>
      <c r="E15" s="151">
        <v>94.11</v>
      </c>
    </row>
    <row r="16" spans="1:5" ht="19.5" thickBot="1" x14ac:dyDescent="0.3">
      <c r="A16" s="147">
        <v>15</v>
      </c>
      <c r="B16" s="148" t="s">
        <v>235</v>
      </c>
      <c r="C16" s="149">
        <v>17</v>
      </c>
      <c r="D16" s="150">
        <v>17</v>
      </c>
      <c r="E16" s="151">
        <v>100</v>
      </c>
    </row>
    <row r="17" spans="1:5" ht="19.5" thickBot="1" x14ac:dyDescent="0.3">
      <c r="A17" s="147">
        <v>16</v>
      </c>
      <c r="B17" s="148" t="s">
        <v>96</v>
      </c>
      <c r="C17" s="149">
        <v>17</v>
      </c>
      <c r="D17" s="150">
        <v>17</v>
      </c>
      <c r="E17" s="151">
        <v>100</v>
      </c>
    </row>
    <row r="18" spans="1:5" ht="48.75" customHeight="1" thickBot="1" x14ac:dyDescent="0.3">
      <c r="A18" s="147">
        <v>18</v>
      </c>
      <c r="B18" s="148" t="s">
        <v>185</v>
      </c>
      <c r="C18" s="149">
        <v>15</v>
      </c>
      <c r="D18" s="150">
        <v>17</v>
      </c>
      <c r="E18" s="151">
        <v>88.23</v>
      </c>
    </row>
    <row r="19" spans="1:5" ht="37.5" customHeight="1" thickBot="1" x14ac:dyDescent="0.3">
      <c r="A19" s="147">
        <v>19</v>
      </c>
      <c r="B19" s="152" t="s">
        <v>100</v>
      </c>
      <c r="C19" s="149">
        <v>16</v>
      </c>
      <c r="D19" s="150">
        <v>17</v>
      </c>
      <c r="E19" s="151">
        <v>94.11</v>
      </c>
    </row>
    <row r="20" spans="1:5" ht="19.5" thickBot="1" x14ac:dyDescent="0.3">
      <c r="A20" s="147">
        <v>20</v>
      </c>
      <c r="B20" s="152" t="s">
        <v>102</v>
      </c>
      <c r="C20" s="149">
        <v>15</v>
      </c>
      <c r="D20" s="150">
        <v>17</v>
      </c>
      <c r="E20" s="151">
        <v>88.23</v>
      </c>
    </row>
    <row r="21" spans="1:5" ht="19.5" thickBot="1" x14ac:dyDescent="0.3">
      <c r="A21" s="147">
        <v>22</v>
      </c>
      <c r="B21" s="152" t="s">
        <v>104</v>
      </c>
      <c r="C21" s="149">
        <v>15</v>
      </c>
      <c r="D21" s="150">
        <v>17</v>
      </c>
      <c r="E21" s="151">
        <v>88.23</v>
      </c>
    </row>
    <row r="22" spans="1:5" ht="47.25" customHeight="1" thickBot="1" x14ac:dyDescent="0.3">
      <c r="A22" s="147">
        <v>23</v>
      </c>
      <c r="B22" s="152" t="s">
        <v>186</v>
      </c>
      <c r="C22" s="149">
        <v>15</v>
      </c>
      <c r="D22" s="150">
        <v>17</v>
      </c>
      <c r="E22" s="151">
        <v>88.23</v>
      </c>
    </row>
    <row r="23" spans="1:5" ht="30.75" customHeight="1" thickBot="1" x14ac:dyDescent="0.3">
      <c r="A23" s="147">
        <v>24</v>
      </c>
      <c r="B23" s="152" t="s">
        <v>108</v>
      </c>
      <c r="C23" s="149">
        <v>17</v>
      </c>
      <c r="D23" s="150">
        <v>17</v>
      </c>
      <c r="E23" s="151">
        <v>100</v>
      </c>
    </row>
    <row r="24" spans="1:5" ht="19.5" thickBot="1" x14ac:dyDescent="0.3">
      <c r="A24" s="147">
        <v>25</v>
      </c>
      <c r="B24" s="152" t="s">
        <v>110</v>
      </c>
      <c r="C24" s="149">
        <v>17</v>
      </c>
      <c r="D24" s="150">
        <v>17</v>
      </c>
      <c r="E24" s="151">
        <v>100</v>
      </c>
    </row>
    <row r="25" spans="1:5" ht="19.5" thickBot="1" x14ac:dyDescent="0.3">
      <c r="A25" s="147">
        <v>26</v>
      </c>
      <c r="B25" s="152" t="s">
        <v>236</v>
      </c>
      <c r="C25" s="149">
        <v>16</v>
      </c>
      <c r="D25" s="150">
        <v>17</v>
      </c>
      <c r="E25" s="151">
        <v>94.11</v>
      </c>
    </row>
    <row r="26" spans="1:5" ht="30.75" thickBot="1" x14ac:dyDescent="0.3">
      <c r="A26" s="147">
        <v>27</v>
      </c>
      <c r="B26" s="152" t="s">
        <v>114</v>
      </c>
      <c r="C26" s="149">
        <v>16</v>
      </c>
      <c r="D26" s="150">
        <v>17</v>
      </c>
      <c r="E26" s="151">
        <v>94.11</v>
      </c>
    </row>
    <row r="27" spans="1:5" ht="19.5" thickBot="1" x14ac:dyDescent="0.3">
      <c r="A27" s="147">
        <v>28</v>
      </c>
      <c r="B27" s="152" t="s">
        <v>116</v>
      </c>
      <c r="C27" s="149">
        <v>14</v>
      </c>
      <c r="D27" s="150">
        <v>17</v>
      </c>
      <c r="E27" s="151">
        <v>82.35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obg</vt:lpstr>
      <vt:lpstr>dental 1</vt:lpstr>
      <vt:lpstr>denatl 2</vt:lpstr>
      <vt:lpstr>pharmacology</vt:lpstr>
      <vt:lpstr>forensic</vt:lpstr>
      <vt:lpstr>pathology</vt:lpstr>
      <vt:lpstr>micro</vt:lpstr>
      <vt:lpstr>radiology</vt:lpstr>
      <vt:lpstr>DERMATOLOGY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 Cherian</dc:creator>
  <cp:lastModifiedBy>Siby Mareen. Varghese</cp:lastModifiedBy>
  <dcterms:created xsi:type="dcterms:W3CDTF">2018-05-08T09:54:53Z</dcterms:created>
  <dcterms:modified xsi:type="dcterms:W3CDTF">2019-02-15T03:55:31Z</dcterms:modified>
</cp:coreProperties>
</file>