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December\"/>
    </mc:Choice>
  </mc:AlternateContent>
  <bookViews>
    <workbookView xWindow="0" yWindow="0" windowWidth="21600" windowHeight="9735" activeTab="7"/>
  </bookViews>
  <sheets>
    <sheet name="community med" sheetId="1" r:id="rId1"/>
    <sheet name="OBG" sheetId="2" r:id="rId2"/>
    <sheet name="Pathology" sheetId="3" r:id="rId3"/>
    <sheet name="micro" sheetId="4" r:id="rId4"/>
    <sheet name="forensic" sheetId="5" r:id="rId5"/>
    <sheet name="pharm" sheetId="6" r:id="rId6"/>
    <sheet name="dental 1" sheetId="7" r:id="rId7"/>
    <sheet name="dental 2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6" l="1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87" i="4" l="1"/>
  <c r="E87" i="4"/>
  <c r="G86" i="4"/>
  <c r="E86" i="4"/>
  <c r="G85" i="4"/>
  <c r="E85" i="4"/>
  <c r="G84" i="4"/>
  <c r="E84" i="4"/>
  <c r="G83" i="4"/>
  <c r="E83" i="4"/>
  <c r="G82" i="4"/>
  <c r="E82" i="4"/>
  <c r="G81" i="4"/>
  <c r="E81" i="4"/>
  <c r="G80" i="4"/>
  <c r="E80" i="4"/>
  <c r="G79" i="4"/>
  <c r="E79" i="4"/>
  <c r="G78" i="4"/>
  <c r="E78" i="4"/>
  <c r="G77" i="4"/>
  <c r="E77" i="4"/>
  <c r="G76" i="4"/>
  <c r="E76" i="4"/>
  <c r="G75" i="4"/>
  <c r="E75" i="4"/>
  <c r="G74" i="4"/>
  <c r="E74" i="4"/>
  <c r="G73" i="4"/>
  <c r="E73" i="4"/>
  <c r="G72" i="4"/>
  <c r="E72" i="4"/>
  <c r="G71" i="4"/>
  <c r="E71" i="4"/>
  <c r="G70" i="4"/>
  <c r="E70" i="4"/>
  <c r="G69" i="4"/>
  <c r="E69" i="4"/>
  <c r="G68" i="4"/>
  <c r="E68" i="4"/>
  <c r="G67" i="4"/>
  <c r="E67" i="4"/>
  <c r="G66" i="4"/>
  <c r="E66" i="4"/>
  <c r="G65" i="4"/>
  <c r="E65" i="4"/>
  <c r="G64" i="4"/>
  <c r="E64" i="4"/>
  <c r="G63" i="4"/>
  <c r="E63" i="4"/>
  <c r="G62" i="4"/>
  <c r="E62" i="4"/>
  <c r="G61" i="4"/>
  <c r="E61" i="4"/>
  <c r="G60" i="4"/>
  <c r="E60" i="4"/>
  <c r="G59" i="4"/>
  <c r="E59" i="4"/>
  <c r="G58" i="4"/>
  <c r="E58" i="4"/>
  <c r="G57" i="4"/>
  <c r="E57" i="4"/>
  <c r="G56" i="4"/>
  <c r="E56" i="4"/>
  <c r="G55" i="4"/>
  <c r="E55" i="4"/>
  <c r="G54" i="4"/>
  <c r="E54" i="4"/>
  <c r="G53" i="4"/>
  <c r="E53" i="4"/>
  <c r="G52" i="4"/>
  <c r="E52" i="4"/>
  <c r="G51" i="4"/>
  <c r="E51" i="4"/>
  <c r="G50" i="4"/>
  <c r="E50" i="4"/>
  <c r="G44" i="4"/>
  <c r="E44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86" i="3" l="1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G61" i="3"/>
  <c r="E61" i="3"/>
  <c r="G60" i="3"/>
  <c r="E60" i="3"/>
  <c r="G59" i="3"/>
  <c r="E59" i="3"/>
  <c r="G58" i="3"/>
  <c r="E58" i="3"/>
  <c r="G57" i="3"/>
  <c r="E57" i="3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X28" i="2" l="1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</calcChain>
</file>

<file path=xl/sharedStrings.xml><?xml version="1.0" encoding="utf-8"?>
<sst xmlns="http://schemas.openxmlformats.org/spreadsheetml/2006/main" count="1253" uniqueCount="231">
  <si>
    <t>Roll No</t>
  </si>
  <si>
    <t>Name</t>
  </si>
  <si>
    <t>1/16</t>
  </si>
  <si>
    <t>ABHIRAM SURESH BABU</t>
  </si>
  <si>
    <t>2/16</t>
  </si>
  <si>
    <t>ABY JOHN THAMPI</t>
  </si>
  <si>
    <t>3/16</t>
  </si>
  <si>
    <t>ACHU JOSEPH</t>
  </si>
  <si>
    <t>7/16</t>
  </si>
  <si>
    <t>ALEENA JOSEPH</t>
  </si>
  <si>
    <t>8/16</t>
  </si>
  <si>
    <t>AMMU SURESH BABU</t>
  </si>
  <si>
    <t>9/16</t>
  </si>
  <si>
    <t>AMRUTHA SASIDHARAN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</si>
  <si>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</si>
  <si>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</si>
  <si>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</si>
  <si>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</si>
  <si>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</si>
  <si>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</si>
  <si>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</si>
  <si>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</si>
  <si>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</si>
  <si>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</si>
  <si>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</si>
  <si>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</si>
  <si>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</si>
  <si>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</si>
  <si>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</si>
  <si>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>ASHISH THOMAS PUTHUVANA</t>
  </si>
  <si>
    <t>19/16</t>
  </si>
  <si>
    <t>ASHWIN JOE THOMAS</t>
  </si>
  <si>
    <t>20/16</t>
  </si>
  <si>
    <t>ATHUL RAJAN</t>
  </si>
  <si>
    <t>22/16</t>
  </si>
  <si>
    <t>BHADRA S</t>
  </si>
  <si>
    <t>23/16</t>
  </si>
  <si>
    <t>CATHLEEN THERESA JACOB</t>
  </si>
  <si>
    <t>24/16</t>
  </si>
  <si>
    <t>CINDRELLA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</si>
  <si>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</si>
  <si>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</si>
  <si>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</si>
  <si>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</si>
  <si>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</si>
  <si>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</si>
  <si>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</si>
  <si>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</si>
  <si>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</si>
  <si>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FATHIMA E K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</si>
  <si>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</si>
  <si>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</si>
  <si>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</si>
  <si>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</si>
  <si>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</si>
  <si>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</si>
  <si>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</si>
  <si>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</si>
  <si>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</si>
  <si>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</si>
  <si>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</si>
  <si>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</si>
  <si>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</si>
  <si>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</si>
  <si>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</si>
  <si>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</si>
  <si>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</si>
  <si>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</si>
  <si>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</si>
  <si>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</si>
  <si>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</si>
  <si>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</si>
  <si>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</si>
  <si>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>KALYAN VARGHESE GEORGE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</si>
  <si>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</si>
  <si>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</si>
  <si>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</si>
  <si>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</si>
  <si>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</si>
  <si>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</si>
  <si>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</si>
  <si>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</si>
  <si>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</si>
  <si>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</si>
  <si>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</si>
  <si>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</si>
  <si>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</si>
  <si>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</si>
  <si>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</si>
  <si>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</si>
  <si>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</si>
  <si>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>MILAN HARRISON MORRIS</t>
  </si>
  <si>
    <t>60/16</t>
  </si>
  <si>
    <t>MUNAVVIRA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</si>
  <si>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</si>
  <si>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</si>
  <si>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</si>
  <si>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</si>
  <si>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</si>
  <si>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</si>
  <si>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</si>
  <si>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</si>
  <si>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</si>
  <si>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</si>
  <si>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</si>
  <si>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</si>
  <si>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</si>
  <si>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</si>
  <si>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</si>
  <si>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</si>
  <si>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</si>
  <si>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</si>
  <si>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</si>
  <si>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</si>
  <si>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</si>
  <si>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</si>
  <si>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</si>
  <si>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CHETTAKKAD</t>
  </si>
  <si>
    <t>76/16</t>
  </si>
  <si>
    <t>ROSHNA ROMIO</t>
  </si>
  <si>
    <t>77/16</t>
  </si>
  <si>
    <t>SACHIN SAJI DANIEL</t>
  </si>
  <si>
    <t>78/16</t>
  </si>
  <si>
    <t>SANGEETHA S KUMAR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</si>
  <si>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</si>
  <si>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</si>
  <si>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</si>
  <si>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</si>
  <si>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</si>
  <si>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</si>
  <si>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</si>
  <si>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</si>
  <si>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</si>
  <si>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</si>
  <si>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</si>
  <si>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</si>
  <si>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</si>
  <si>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>TOM JOJO PUNNAKUDIYIL</t>
  </si>
  <si>
    <t>91/16</t>
  </si>
  <si>
    <t>VARGHESE THARAKAN</t>
  </si>
  <si>
    <t>94/16</t>
  </si>
  <si>
    <t>VRINDA MARIAM LUKOSE</t>
  </si>
  <si>
    <t>95/16</t>
  </si>
  <si>
    <t>AJNA .S.KUMAR</t>
  </si>
  <si>
    <t>96/16</t>
  </si>
  <si>
    <t>ANAGHA REGITH</t>
  </si>
  <si>
    <t>97/16</t>
  </si>
  <si>
    <t>GIKKY ANN PHILIP</t>
  </si>
  <si>
    <t>98/16</t>
  </si>
  <si>
    <t>INDHULEKHA SREEKUMAR</t>
  </si>
  <si>
    <t>99/16</t>
  </si>
  <si>
    <t>J. LEKSHMY</t>
  </si>
  <si>
    <t>100/16</t>
  </si>
  <si>
    <t>SANJANA S NAIR</t>
  </si>
  <si>
    <t>Total Attendance</t>
  </si>
  <si>
    <t>Total Hrs</t>
  </si>
  <si>
    <t>Percentage</t>
  </si>
  <si>
    <t>Nil</t>
  </si>
  <si>
    <t>5th sem Th. attendance</t>
  </si>
  <si>
    <t>5th sem Pr. Attendance</t>
  </si>
  <si>
    <t>Attendance of Regular Batch 2016-Batch 1 (1A and 1B)-November 27 to December 19, 2018</t>
  </si>
  <si>
    <t>S. No.</t>
  </si>
  <si>
    <t>ROLL No.</t>
  </si>
  <si>
    <t>NAME</t>
  </si>
  <si>
    <t>No. of days
 present</t>
  </si>
  <si>
    <t>Total Class</t>
  </si>
  <si>
    <t>P</t>
  </si>
  <si>
    <t>A</t>
  </si>
  <si>
    <t>AJNA S KUMAR</t>
  </si>
  <si>
    <t xml:space="preserve">ANUPAMA S </t>
  </si>
  <si>
    <t xml:space="preserve">ANUSREE SUNNY </t>
  </si>
  <si>
    <t>CATHLEEN TERESA JACOB</t>
  </si>
  <si>
    <t>CINDERELLA XSON</t>
  </si>
  <si>
    <t>28/17</t>
  </si>
  <si>
    <t>BELIEVERS CHURCH MEDICAL COLLEGE</t>
  </si>
  <si>
    <t>DEPARTMENT OF PATHOLOGY</t>
  </si>
  <si>
    <t>2016 REGULAR BATCH MONTHLY ATTENDANCE DECEMBER - 2018</t>
  </si>
  <si>
    <t>ATTENDANCE</t>
  </si>
  <si>
    <t>NAME OF STUDENT</t>
  </si>
  <si>
    <t xml:space="preserve">THEORY </t>
  </si>
  <si>
    <t xml:space="preserve">PRACTICAL </t>
  </si>
  <si>
    <t>TOTAL HOURS / 26</t>
  </si>
  <si>
    <t>%</t>
  </si>
  <si>
    <t>TOTAL HOURS / 6</t>
  </si>
  <si>
    <t>ASHISH THOMAS</t>
  </si>
  <si>
    <t>CATHELIN TERESA JACOB</t>
  </si>
  <si>
    <t>J LEKSHMY</t>
  </si>
  <si>
    <t xml:space="preserve">MILAN HARRISON MORRIS
</t>
  </si>
  <si>
    <t>MUNAVIRA V P</t>
  </si>
  <si>
    <t>ROSHIN ROY CHETTAKAD</t>
  </si>
  <si>
    <t xml:space="preserve">TOM JOJO PUNNAKUDIYIL
</t>
  </si>
  <si>
    <t>VARGHESE THARAKAN K O</t>
  </si>
  <si>
    <t>HOD, DEPARTMENT OF PATHOLOGY</t>
  </si>
  <si>
    <t>DEPARTMENT OF MICROBIOLOGY</t>
  </si>
  <si>
    <t>2016- MBBS REGULAR BATCH MONTHLY ATTENDANCE DEC-2018</t>
  </si>
  <si>
    <t>SL NO</t>
  </si>
  <si>
    <t>TOTAL HOURS / 15</t>
  </si>
  <si>
    <t>TOTAL HOURS / 8</t>
  </si>
  <si>
    <t xml:space="preserve">ASHISH THOMAS PUTHUVANA
</t>
  </si>
  <si>
    <t xml:space="preserve">CATHLEEN TERESA JACOB   
</t>
  </si>
  <si>
    <t>HOD, Dept. of Microbiology</t>
  </si>
  <si>
    <t>FORENSIC MEDICINE &amp; TOXICOLOGY</t>
  </si>
  <si>
    <t>STATEMENT OF ATTENDANCE</t>
  </si>
  <si>
    <t>2016 REGLUAR BATCH December 2018</t>
  </si>
  <si>
    <t>Theory</t>
  </si>
  <si>
    <t>Practical</t>
  </si>
  <si>
    <t>SL NO:</t>
  </si>
  <si>
    <t>TOTAL(8 Hrs)</t>
  </si>
  <si>
    <t>PERCENTAGE</t>
  </si>
  <si>
    <t>TOTAL(A batch 4Hrs,B batch 8hrs)</t>
  </si>
  <si>
    <t>MEGHA GOPALAKRISHANAN</t>
  </si>
  <si>
    <t>VARGHESE THRARAKAN</t>
  </si>
  <si>
    <t>MONTH  - DECEMBER 2018</t>
  </si>
  <si>
    <t>DEPARTMENT OF PHARMACOLOGY</t>
  </si>
  <si>
    <t>STUDENTS ATTENDANCE</t>
  </si>
  <si>
    <t>SL. NO:</t>
  </si>
  <si>
    <t>ROLL NO:</t>
  </si>
  <si>
    <t>THEORY</t>
  </si>
  <si>
    <t xml:space="preserve">PRACTICALS </t>
  </si>
  <si>
    <t>TOTAL HRS - 13</t>
  </si>
  <si>
    <t>TOTAL Hrs-8</t>
  </si>
  <si>
    <t xml:space="preserve">CATHLEEN TERESA JACOB
</t>
  </si>
  <si>
    <t xml:space="preserve">KALYAN VARGHESE GEORGE
</t>
  </si>
  <si>
    <t>HOD</t>
  </si>
  <si>
    <r>
      <rPr>
        <b/>
        <sz val="11"/>
        <color theme="1"/>
        <rFont val="Calibri"/>
        <family val="2"/>
        <scheme val="minor"/>
      </rPr>
      <t>DEPT OF PHARMACOLOGY</t>
    </r>
    <r>
      <rPr>
        <sz val="11"/>
        <color theme="1"/>
        <rFont val="Calibri"/>
        <family val="2"/>
        <scheme val="minor"/>
      </rPr>
      <t xml:space="preserve"> </t>
    </r>
  </si>
  <si>
    <t>27TH NOVEMBER 2018-07TH DECEMBER 2018</t>
  </si>
  <si>
    <t>SL.NO</t>
  </si>
  <si>
    <t>ROLL.NO</t>
  </si>
  <si>
    <t>NAME OF THE STUDENT</t>
  </si>
  <si>
    <t>CLINICS ATTENDANCE %</t>
  </si>
  <si>
    <t>8TH DECEMBER 2018-19TH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</si>
</sst>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2"/>
      <color theme="1"/>
      <name val="Bookman Old Style"/>
      <family val="1"/>
    </font>
    <font>
      <u/>
      <sz val="13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theme="1"/>
      <name val="Bookman Old Style"/>
      <family val="1"/>
    </font>
    <font>
      <sz val="12"/>
      <color rgb="FF000000"/>
      <name val="Bookman Old Style"/>
      <family val="1"/>
    </font>
    <font>
      <sz val="14"/>
      <color theme="1"/>
      <name val="Bookman Old Style"/>
      <family val="1"/>
    </font>
    <font>
      <sz val="13"/>
      <color theme="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rgb="FF000000"/>
      <name val="Bookman Old Style"/>
      <family val="1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4"/>
      <color rgb="FF000000"/>
      <name val="Andalus"/>
      <family val="1"/>
    </font>
    <font>
      <b/>
      <sz val="14"/>
      <color theme="1"/>
      <name val="Andalus"/>
      <family val="1"/>
    </font>
    <font>
      <sz val="14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2"/>
      <color rgb="FF000000"/>
      <name val="Andalus"/>
      <family val="1"/>
    </font>
    <font>
      <b/>
      <sz val="10"/>
      <color theme="1"/>
      <name val="Andalus"/>
      <family val="1"/>
    </font>
    <font>
      <sz val="11"/>
      <color theme="1"/>
      <name val="Andalus"/>
      <family val="1"/>
    </font>
    <font>
      <b/>
      <sz val="11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Fill="1" applyBorder="1"/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right"/>
    </xf>
    <xf numFmtId="0" fontId="3" fillId="0" borderId="5" xfId="0" applyFont="1" applyBorder="1"/>
    <xf numFmtId="16" fontId="3" fillId="0" borderId="5" xfId="0" applyNumberFormat="1" applyFont="1" applyBorder="1"/>
    <xf numFmtId="16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/>
    </xf>
    <xf numFmtId="0" fontId="18" fillId="0" borderId="14" xfId="0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 wrapText="1"/>
    </xf>
    <xf numFmtId="1" fontId="19" fillId="0" borderId="15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vertical="center"/>
    </xf>
    <xf numFmtId="0" fontId="21" fillId="0" borderId="11" xfId="0" applyNumberFormat="1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 wrapText="1"/>
    </xf>
    <xf numFmtId="1" fontId="19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0" fillId="2" borderId="5" xfId="0" applyFont="1" applyFill="1" applyBorder="1" applyAlignment="1">
      <alignment vertical="top" wrapText="1"/>
    </xf>
    <xf numFmtId="0" fontId="20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20" fillId="0" borderId="14" xfId="0" applyFont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0" fillId="2" borderId="5" xfId="0" applyFont="1" applyFill="1" applyBorder="1" applyAlignment="1">
      <alignment vertical="center"/>
    </xf>
    <xf numFmtId="0" fontId="20" fillId="2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21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/>
    </xf>
    <xf numFmtId="0" fontId="40" fillId="2" borderId="5" xfId="0" applyFont="1" applyFill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40" fillId="0" borderId="5" xfId="0" applyFont="1" applyBorder="1"/>
    <xf numFmtId="0" fontId="40" fillId="0" borderId="5" xfId="0" applyFont="1" applyBorder="1" applyAlignment="1">
      <alignment horizontal="left" vertical="top" wrapText="1"/>
    </xf>
    <xf numFmtId="0" fontId="40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40" fillId="0" borderId="5" xfId="0" applyNumberFormat="1" applyFont="1" applyBorder="1" applyAlignment="1">
      <alignment horizontal="center" vertical="top"/>
    </xf>
    <xf numFmtId="0" fontId="41" fillId="0" borderId="5" xfId="0" applyFont="1" applyBorder="1" applyAlignment="1">
      <alignment horizontal="left" vertical="top" wrapText="1"/>
    </xf>
    <xf numFmtId="0" fontId="40" fillId="2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left" vertical="top"/>
    </xf>
    <xf numFmtId="0" fontId="42" fillId="0" borderId="0" xfId="0" applyFont="1" applyBorder="1" applyAlignment="1">
      <alignment horizontal="center" vertical="top"/>
    </xf>
    <xf numFmtId="49" fontId="43" fillId="0" borderId="0" xfId="0" applyNumberFormat="1" applyFont="1" applyBorder="1" applyAlignment="1">
      <alignment horizontal="center" vertical="top"/>
    </xf>
    <xf numFmtId="0" fontId="43" fillId="2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left" indent="14"/>
    </xf>
    <xf numFmtId="0" fontId="3" fillId="0" borderId="0" xfId="0" applyFont="1" applyBorder="1" applyAlignment="1">
      <alignment horizontal="left" indent="22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indent="12"/>
    </xf>
    <xf numFmtId="0" fontId="38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5" fillId="0" borderId="5" xfId="0" applyNumberFormat="1" applyFont="1" applyBorder="1"/>
    <xf numFmtId="49" fontId="45" fillId="0" borderId="5" xfId="0" applyNumberFormat="1" applyFont="1" applyBorder="1"/>
    <xf numFmtId="0" fontId="45" fillId="0" borderId="5" xfId="0" applyFont="1" applyBorder="1" applyAlignment="1">
      <alignment horizontal="center"/>
    </xf>
    <xf numFmtId="0" fontId="46" fillId="0" borderId="5" xfId="0" applyNumberFormat="1" applyFont="1" applyBorder="1"/>
    <xf numFmtId="49" fontId="47" fillId="0" borderId="12" xfId="0" applyNumberFormat="1" applyFont="1" applyBorder="1"/>
    <xf numFmtId="0" fontId="47" fillId="0" borderId="17" xfId="0" applyFont="1" applyBorder="1" applyAlignment="1">
      <alignment horizontal="left" vertical="top" wrapText="1"/>
    </xf>
    <xf numFmtId="49" fontId="47" fillId="0" borderId="5" xfId="0" applyNumberFormat="1" applyFont="1" applyBorder="1"/>
    <xf numFmtId="0" fontId="47" fillId="0" borderId="16" xfId="0" applyFont="1" applyBorder="1" applyAlignment="1">
      <alignment horizontal="left" vertical="top" wrapText="1"/>
    </xf>
    <xf numFmtId="0" fontId="47" fillId="0" borderId="5" xfId="0" applyNumberFormat="1" applyFont="1" applyBorder="1"/>
    <xf numFmtId="0" fontId="47" fillId="2" borderId="16" xfId="0" applyFont="1" applyFill="1" applyBorder="1" applyAlignment="1">
      <alignment horizontal="left" vertical="top" wrapText="1"/>
    </xf>
    <xf numFmtId="0" fontId="0" fillId="0" borderId="26" xfId="0" applyFill="1" applyBorder="1"/>
    <xf numFmtId="0" fontId="47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J19" sqref="J19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  <col min="12" max="12" width="10.42578125" customWidth="1"/>
  </cols>
  <sheetData>
    <row r="1" spans="1:8" ht="45.75" thickBot="1" x14ac:dyDescent="0.3">
      <c r="A1" s="3" t="s">
        <v>0</v>
      </c>
      <c r="B1" s="1" t="s">
        <v>1</v>
      </c>
      <c r="C1" s="5"/>
      <c r="D1" s="8" t="s">
        <v>158</v>
      </c>
      <c r="E1" s="8" t="s">
        <v>159</v>
      </c>
      <c r="F1" s="8" t="s">
        <v>154</v>
      </c>
      <c r="G1" s="7" t="s">
        <v>155</v>
      </c>
      <c r="H1" s="7" t="s">
        <v>156</v>
      </c>
    </row>
    <row r="2" spans="1:8" ht="15.75" thickBot="1" x14ac:dyDescent="0.3">
      <c r="A2" s="4" t="s">
        <v>2</v>
      </c>
      <c r="B2" s="2" t="s">
        <v>3</v>
      </c>
      <c r="C2" s="6"/>
      <c r="D2" s="7">
        <v>2</v>
      </c>
      <c r="E2" s="10" t="s">
        <v>157</v>
      </c>
      <c r="F2" s="7">
        <v>2</v>
      </c>
      <c r="G2" s="9">
        <v>3</v>
      </c>
      <c r="H2" s="9">
        <v>67</v>
      </c>
    </row>
    <row r="3" spans="1:8" ht="15.75" thickBot="1" x14ac:dyDescent="0.3">
      <c r="A3" s="4" t="s">
        <v>4</v>
      </c>
      <c r="B3" s="2" t="s">
        <v>5</v>
      </c>
      <c r="C3" s="6"/>
      <c r="D3" s="7">
        <v>3</v>
      </c>
      <c r="E3" s="10" t="s">
        <v>157</v>
      </c>
      <c r="F3" s="7">
        <v>3</v>
      </c>
      <c r="G3" s="9">
        <v>3</v>
      </c>
      <c r="H3" s="9">
        <v>100</v>
      </c>
    </row>
    <row r="4" spans="1:8" ht="15.75" thickBot="1" x14ac:dyDescent="0.3">
      <c r="A4" s="4" t="s">
        <v>6</v>
      </c>
      <c r="B4" s="2" t="s">
        <v>7</v>
      </c>
      <c r="C4" s="6"/>
      <c r="D4" s="7">
        <v>3</v>
      </c>
      <c r="E4" s="10" t="s">
        <v>157</v>
      </c>
      <c r="F4" s="7">
        <v>3</v>
      </c>
      <c r="G4" s="9">
        <v>3</v>
      </c>
      <c r="H4" s="9">
        <v>100</v>
      </c>
    </row>
    <row r="5" spans="1:8" ht="15.75" thickBot="1" x14ac:dyDescent="0.3">
      <c r="A5" s="4" t="s">
        <v>8</v>
      </c>
      <c r="B5" s="2" t="s">
        <v>9</v>
      </c>
      <c r="C5" s="6"/>
      <c r="D5" s="7">
        <v>3</v>
      </c>
      <c r="E5" s="10" t="s">
        <v>157</v>
      </c>
      <c r="F5" s="7">
        <v>3</v>
      </c>
      <c r="G5" s="9">
        <v>3</v>
      </c>
      <c r="H5" s="9">
        <v>100</v>
      </c>
    </row>
    <row r="6" spans="1:8" ht="15.75" thickBot="1" x14ac:dyDescent="0.3">
      <c r="A6" s="4" t="s">
        <v>10</v>
      </c>
      <c r="B6" s="2" t="s">
        <v>11</v>
      </c>
      <c r="C6" s="6"/>
      <c r="D6" s="7">
        <v>1</v>
      </c>
      <c r="E6" s="10" t="s">
        <v>157</v>
      </c>
      <c r="F6" s="7">
        <v>1</v>
      </c>
      <c r="G6" s="9">
        <v>3</v>
      </c>
      <c r="H6" s="9">
        <v>33</v>
      </c>
    </row>
    <row r="7" spans="1:8" ht="15.75" thickBot="1" x14ac:dyDescent="0.3">
      <c r="A7" s="4" t="s">
        <v>12</v>
      </c>
      <c r="B7" s="2" t="s">
        <v>13</v>
      </c>
      <c r="C7" s="6"/>
      <c r="D7" s="7">
        <v>2</v>
      </c>
      <c r="E7" s="10" t="s">
        <v>157</v>
      </c>
      <c r="F7" s="7">
        <v>2</v>
      </c>
      <c r="G7" s="9">
        <v>3</v>
      </c>
      <c r="H7" s="9">
        <v>67</v>
      </c>
    </row>
    <row r="8" spans="1:8" ht="15.75" thickBot="1" x14ac:dyDescent="0.3">
      <c r="A8" s="4" t="s">
        <v>14</v>
      </c>
      <c r="B8" s="2" t="s">
        <v>15</v>
      </c>
      <c r="C8" s="6"/>
      <c r="D8" s="7">
        <v>1</v>
      </c>
      <c r="E8" s="10" t="s">
        <v>157</v>
      </c>
      <c r="F8" s="7">
        <v>1</v>
      </c>
      <c r="G8" s="9">
        <v>3</v>
      </c>
      <c r="H8" s="9">
        <v>33</v>
      </c>
    </row>
    <row r="9" spans="1:8" ht="15.75" thickBot="1" x14ac:dyDescent="0.3">
      <c r="A9" s="4" t="s">
        <v>16</v>
      </c>
      <c r="B9" s="2" t="s">
        <v>17</v>
      </c>
      <c r="C9" s="6"/>
      <c r="D9" s="7">
        <v>3</v>
      </c>
      <c r="E9" s="10" t="s">
        <v>157</v>
      </c>
      <c r="F9" s="7">
        <v>3</v>
      </c>
      <c r="G9" s="9">
        <v>3</v>
      </c>
      <c r="H9" s="9">
        <v>100</v>
      </c>
    </row>
    <row r="10" spans="1:8" ht="15.75" thickBot="1" x14ac:dyDescent="0.3">
      <c r="A10" s="4" t="s">
        <v>18</v>
      </c>
      <c r="B10" s="2" t="s">
        <v>19</v>
      </c>
      <c r="C10" s="6"/>
      <c r="D10" s="7">
        <v>2</v>
      </c>
      <c r="E10" s="10" t="s">
        <v>157</v>
      </c>
      <c r="F10" s="7">
        <v>2</v>
      </c>
      <c r="G10" s="9">
        <v>3</v>
      </c>
      <c r="H10" s="9">
        <v>67</v>
      </c>
    </row>
    <row r="11" spans="1:8" ht="15.75" thickBot="1" x14ac:dyDescent="0.3">
      <c r="A11" s="4" t="s">
        <v>20</v>
      </c>
      <c r="B11" s="2" t="s">
        <v>21</v>
      </c>
      <c r="C11" s="6"/>
      <c r="D11" s="7">
        <v>2</v>
      </c>
      <c r="E11" s="10" t="s">
        <v>157</v>
      </c>
      <c r="F11" s="7">
        <v>2</v>
      </c>
      <c r="G11" s="9">
        <v>3</v>
      </c>
      <c r="H11" s="9">
        <v>67</v>
      </c>
    </row>
    <row r="12" spans="1:8" ht="15.75" thickBot="1" x14ac:dyDescent="0.3">
      <c r="A12" s="4" t="s">
        <v>22</v>
      </c>
      <c r="B12" s="2" t="s">
        <v>23</v>
      </c>
      <c r="C12" s="6"/>
      <c r="D12" s="7">
        <v>2</v>
      </c>
      <c r="E12" s="10" t="s">
        <v>157</v>
      </c>
      <c r="F12" s="7">
        <v>2</v>
      </c>
      <c r="G12" s="9">
        <v>3</v>
      </c>
      <c r="H12" s="9">
        <v>67</v>
      </c>
    </row>
    <row r="13" spans="1:8" ht="15.75" thickBot="1" x14ac:dyDescent="0.3">
      <c r="A13" s="4" t="s">
        <v>24</v>
      </c>
      <c r="B13" s="2" t="s">
        <v>25</v>
      </c>
      <c r="C13" s="6"/>
      <c r="D13" s="7">
        <v>3</v>
      </c>
      <c r="E13" s="10" t="s">
        <v>157</v>
      </c>
      <c r="F13" s="7">
        <v>3</v>
      </c>
      <c r="G13" s="9">
        <v>3</v>
      </c>
      <c r="H13" s="9">
        <v>100</v>
      </c>
    </row>
    <row r="14" spans="1:8" ht="15.75" thickBot="1" x14ac:dyDescent="0.3">
      <c r="A14" s="4" t="s">
        <v>26</v>
      </c>
      <c r="B14" s="2" t="s">
        <v>27</v>
      </c>
      <c r="C14" s="6"/>
      <c r="D14" s="7">
        <v>3</v>
      </c>
      <c r="E14" s="10" t="s">
        <v>157</v>
      </c>
      <c r="F14" s="7">
        <v>3</v>
      </c>
      <c r="G14" s="9">
        <v>3</v>
      </c>
      <c r="H14" s="9">
        <v>100</v>
      </c>
    </row>
    <row r="15" spans="1:8" ht="15" customHeight="1" thickBot="1" x14ac:dyDescent="0.3">
      <c r="A15" s="4" t="s">
        <v>28</v>
      </c>
      <c r="B15" s="2" t="s">
        <v>29</v>
      </c>
      <c r="C15" s="6"/>
      <c r="D15" s="7">
        <v>3</v>
      </c>
      <c r="E15" s="10" t="s">
        <v>157</v>
      </c>
      <c r="F15" s="7">
        <v>3</v>
      </c>
      <c r="G15" s="9">
        <v>3</v>
      </c>
      <c r="H15" s="9">
        <v>100</v>
      </c>
    </row>
    <row r="16" spans="1:8" ht="15.75" thickBot="1" x14ac:dyDescent="0.3">
      <c r="A16" s="4" t="s">
        <v>30</v>
      </c>
      <c r="B16" s="2" t="s">
        <v>31</v>
      </c>
      <c r="C16" s="6"/>
      <c r="D16" s="7">
        <v>3</v>
      </c>
      <c r="E16" s="10" t="s">
        <v>157</v>
      </c>
      <c r="F16" s="7">
        <v>3</v>
      </c>
      <c r="G16" s="9">
        <v>3</v>
      </c>
      <c r="H16" s="9">
        <v>100</v>
      </c>
    </row>
    <row r="17" spans="1:8" ht="15.75" thickBot="1" x14ac:dyDescent="0.3">
      <c r="A17" s="4" t="s">
        <v>32</v>
      </c>
      <c r="B17" s="2" t="s">
        <v>33</v>
      </c>
      <c r="C17" s="6"/>
      <c r="D17" s="7">
        <v>1</v>
      </c>
      <c r="E17" s="10" t="s">
        <v>157</v>
      </c>
      <c r="F17" s="7">
        <v>1</v>
      </c>
      <c r="G17" s="9">
        <v>3</v>
      </c>
      <c r="H17" s="9">
        <v>33</v>
      </c>
    </row>
    <row r="18" spans="1:8" ht="15.75" thickBot="1" x14ac:dyDescent="0.3">
      <c r="A18" s="4" t="s">
        <v>34</v>
      </c>
      <c r="B18" s="2" t="s">
        <v>35</v>
      </c>
      <c r="C18" s="6"/>
      <c r="D18" s="7">
        <v>3</v>
      </c>
      <c r="E18" s="10" t="s">
        <v>157</v>
      </c>
      <c r="F18" s="7">
        <v>3</v>
      </c>
      <c r="G18" s="9">
        <v>3</v>
      </c>
      <c r="H18" s="9">
        <v>100</v>
      </c>
    </row>
    <row r="19" spans="1:8" ht="14.25" customHeight="1" thickBot="1" x14ac:dyDescent="0.3">
      <c r="A19" s="4" t="s">
        <v>36</v>
      </c>
      <c r="B19" s="2" t="s">
        <v>37</v>
      </c>
      <c r="C19" s="6"/>
      <c r="D19" s="7">
        <v>3</v>
      </c>
      <c r="E19" s="10" t="s">
        <v>157</v>
      </c>
      <c r="F19" s="7">
        <v>3</v>
      </c>
      <c r="G19" s="9">
        <v>3</v>
      </c>
      <c r="H19" s="9">
        <v>100</v>
      </c>
    </row>
    <row r="20" spans="1:8" ht="15.75" thickBot="1" x14ac:dyDescent="0.3">
      <c r="A20" s="4" t="s">
        <v>38</v>
      </c>
      <c r="B20" s="2" t="s">
        <v>39</v>
      </c>
      <c r="C20" s="6"/>
      <c r="D20" s="7">
        <v>2</v>
      </c>
      <c r="E20" s="10" t="s">
        <v>157</v>
      </c>
      <c r="F20" s="7">
        <v>2</v>
      </c>
      <c r="G20" s="9">
        <v>3</v>
      </c>
      <c r="H20" s="9">
        <v>67</v>
      </c>
    </row>
    <row r="21" spans="1:8" ht="15.75" thickBot="1" x14ac:dyDescent="0.3">
      <c r="A21" s="4" t="s">
        <v>40</v>
      </c>
      <c r="B21" s="2" t="s">
        <v>41</v>
      </c>
      <c r="C21" s="6"/>
      <c r="D21" s="7">
        <v>3</v>
      </c>
      <c r="E21" s="10" t="s">
        <v>157</v>
      </c>
      <c r="F21" s="7">
        <v>3</v>
      </c>
      <c r="G21" s="9">
        <v>3</v>
      </c>
      <c r="H21" s="9">
        <v>100</v>
      </c>
    </row>
    <row r="22" spans="1:8" ht="15.75" thickBot="1" x14ac:dyDescent="0.3">
      <c r="A22" s="4" t="s">
        <v>42</v>
      </c>
      <c r="B22" s="2" t="s">
        <v>43</v>
      </c>
      <c r="C22" s="6"/>
      <c r="D22" s="7">
        <v>2</v>
      </c>
      <c r="E22" s="10" t="s">
        <v>157</v>
      </c>
      <c r="F22" s="7">
        <v>2</v>
      </c>
      <c r="G22" s="9">
        <v>3</v>
      </c>
      <c r="H22" s="9">
        <v>67</v>
      </c>
    </row>
    <row r="23" spans="1:8" ht="15.75" thickBot="1" x14ac:dyDescent="0.3">
      <c r="A23" s="4" t="s">
        <v>44</v>
      </c>
      <c r="B23" s="2" t="s">
        <v>45</v>
      </c>
      <c r="C23" s="6"/>
      <c r="D23" s="7">
        <v>2</v>
      </c>
      <c r="E23" s="10" t="s">
        <v>157</v>
      </c>
      <c r="F23" s="7">
        <v>2</v>
      </c>
      <c r="G23" s="9">
        <v>3</v>
      </c>
      <c r="H23" s="9">
        <v>67</v>
      </c>
    </row>
    <row r="24" spans="1:8" ht="15.75" thickBot="1" x14ac:dyDescent="0.3">
      <c r="A24" s="4" t="s">
        <v>46</v>
      </c>
      <c r="B24" s="2" t="s">
        <v>47</v>
      </c>
      <c r="C24" s="6"/>
      <c r="D24" s="7">
        <v>2</v>
      </c>
      <c r="E24" s="10" t="s">
        <v>157</v>
      </c>
      <c r="F24" s="7">
        <v>2</v>
      </c>
      <c r="G24" s="9">
        <v>3</v>
      </c>
      <c r="H24" s="9">
        <v>67</v>
      </c>
    </row>
    <row r="25" spans="1:8" ht="15.75" thickBot="1" x14ac:dyDescent="0.3">
      <c r="A25" s="4" t="s">
        <v>48</v>
      </c>
      <c r="B25" s="2" t="s">
        <v>49</v>
      </c>
      <c r="C25" s="6"/>
      <c r="D25" s="7">
        <v>1</v>
      </c>
      <c r="E25" s="10" t="s">
        <v>157</v>
      </c>
      <c r="F25" s="7">
        <v>1</v>
      </c>
      <c r="G25" s="9">
        <v>3</v>
      </c>
      <c r="H25" s="9">
        <v>33</v>
      </c>
    </row>
    <row r="26" spans="1:8" ht="15.75" thickBot="1" x14ac:dyDescent="0.3">
      <c r="A26" s="4" t="s">
        <v>50</v>
      </c>
      <c r="B26" s="2" t="s">
        <v>51</v>
      </c>
      <c r="C26" s="6"/>
      <c r="D26" s="7">
        <v>2</v>
      </c>
      <c r="E26" s="10" t="s">
        <v>157</v>
      </c>
      <c r="F26" s="7">
        <v>2</v>
      </c>
      <c r="G26" s="9">
        <v>3</v>
      </c>
      <c r="H26" s="9">
        <v>67</v>
      </c>
    </row>
    <row r="27" spans="1:8" ht="15.75" thickBot="1" x14ac:dyDescent="0.3">
      <c r="A27" s="4" t="s">
        <v>52</v>
      </c>
      <c r="B27" s="2" t="s">
        <v>53</v>
      </c>
      <c r="C27" s="6"/>
      <c r="D27" s="7">
        <v>1</v>
      </c>
      <c r="E27" s="10" t="s">
        <v>157</v>
      </c>
      <c r="F27" s="7">
        <v>1</v>
      </c>
      <c r="G27" s="9">
        <v>3</v>
      </c>
      <c r="H27" s="9">
        <v>33</v>
      </c>
    </row>
    <row r="28" spans="1:8" ht="15.75" thickBot="1" x14ac:dyDescent="0.3">
      <c r="A28" s="4" t="s">
        <v>54</v>
      </c>
      <c r="B28" s="2" t="s">
        <v>55</v>
      </c>
      <c r="C28" s="6"/>
      <c r="D28" s="7">
        <v>2</v>
      </c>
      <c r="E28" s="10" t="s">
        <v>157</v>
      </c>
      <c r="F28" s="7">
        <v>2</v>
      </c>
      <c r="G28" s="9">
        <v>3</v>
      </c>
      <c r="H28" s="9">
        <v>67</v>
      </c>
    </row>
    <row r="29" spans="1:8" ht="15.75" thickBot="1" x14ac:dyDescent="0.3">
      <c r="A29" s="4" t="s">
        <v>56</v>
      </c>
      <c r="B29" s="2" t="s">
        <v>57</v>
      </c>
      <c r="C29" s="6"/>
      <c r="D29" s="7">
        <v>2</v>
      </c>
      <c r="E29" s="10" t="s">
        <v>157</v>
      </c>
      <c r="F29" s="7">
        <v>2</v>
      </c>
      <c r="G29" s="9">
        <v>3</v>
      </c>
      <c r="H29" s="9">
        <v>67</v>
      </c>
    </row>
    <row r="30" spans="1:8" ht="15.75" thickBot="1" x14ac:dyDescent="0.3">
      <c r="A30" s="4" t="s">
        <v>58</v>
      </c>
      <c r="B30" s="2" t="s">
        <v>59</v>
      </c>
      <c r="C30" s="6"/>
      <c r="D30" s="7">
        <v>3</v>
      </c>
      <c r="E30" s="10" t="s">
        <v>157</v>
      </c>
      <c r="F30" s="7">
        <v>3</v>
      </c>
      <c r="G30" s="9">
        <v>3</v>
      </c>
      <c r="H30" s="9">
        <v>100</v>
      </c>
    </row>
    <row r="31" spans="1:8" ht="15.75" thickBot="1" x14ac:dyDescent="0.3">
      <c r="A31" s="4" t="s">
        <v>60</v>
      </c>
      <c r="B31" s="2" t="s">
        <v>61</v>
      </c>
      <c r="C31" s="6"/>
      <c r="D31" s="7">
        <v>2</v>
      </c>
      <c r="E31" s="10" t="s">
        <v>157</v>
      </c>
      <c r="F31" s="7">
        <v>2</v>
      </c>
      <c r="G31" s="9">
        <v>3</v>
      </c>
      <c r="H31" s="9">
        <v>67</v>
      </c>
    </row>
    <row r="32" spans="1:8" ht="15.75" thickBot="1" x14ac:dyDescent="0.3">
      <c r="A32" s="4" t="s">
        <v>62</v>
      </c>
      <c r="B32" s="2" t="s">
        <v>63</v>
      </c>
      <c r="C32" s="6"/>
      <c r="D32" s="7">
        <v>3</v>
      </c>
      <c r="E32" s="10" t="s">
        <v>157</v>
      </c>
      <c r="F32" s="7">
        <v>3</v>
      </c>
      <c r="G32" s="9">
        <v>3</v>
      </c>
      <c r="H32" s="9">
        <v>100</v>
      </c>
    </row>
    <row r="33" spans="1:8" ht="15.75" thickBot="1" x14ac:dyDescent="0.3">
      <c r="A33" s="4" t="s">
        <v>64</v>
      </c>
      <c r="B33" s="2" t="s">
        <v>65</v>
      </c>
      <c r="C33" s="6"/>
      <c r="D33" s="7">
        <v>1</v>
      </c>
      <c r="E33" s="10" t="s">
        <v>157</v>
      </c>
      <c r="F33" s="7">
        <v>1</v>
      </c>
      <c r="G33" s="9">
        <v>3</v>
      </c>
      <c r="H33" s="9">
        <v>33</v>
      </c>
    </row>
    <row r="34" spans="1:8" ht="14.25" customHeight="1" thickBot="1" x14ac:dyDescent="0.3">
      <c r="A34" s="4" t="s">
        <v>66</v>
      </c>
      <c r="B34" s="2" t="s">
        <v>67</v>
      </c>
      <c r="C34" s="6"/>
      <c r="D34" s="7">
        <v>2</v>
      </c>
      <c r="E34" s="10" t="s">
        <v>157</v>
      </c>
      <c r="F34" s="7">
        <v>2</v>
      </c>
      <c r="G34" s="9">
        <v>3</v>
      </c>
      <c r="H34" s="9">
        <v>67</v>
      </c>
    </row>
    <row r="35" spans="1:8" ht="15.75" thickBot="1" x14ac:dyDescent="0.3">
      <c r="A35" s="4" t="s">
        <v>68</v>
      </c>
      <c r="B35" s="2" t="s">
        <v>69</v>
      </c>
      <c r="C35" s="6"/>
      <c r="D35" s="7">
        <v>3</v>
      </c>
      <c r="E35" s="10" t="s">
        <v>157</v>
      </c>
      <c r="F35" s="7">
        <v>3</v>
      </c>
      <c r="G35" s="9">
        <v>3</v>
      </c>
      <c r="H35" s="9">
        <v>100</v>
      </c>
    </row>
    <row r="36" spans="1:8" ht="15.75" thickBot="1" x14ac:dyDescent="0.3">
      <c r="A36" s="4" t="s">
        <v>70</v>
      </c>
      <c r="B36" s="2" t="s">
        <v>71</v>
      </c>
      <c r="C36" s="6"/>
      <c r="D36" s="7">
        <v>2</v>
      </c>
      <c r="E36" s="10" t="s">
        <v>157</v>
      </c>
      <c r="F36" s="7">
        <v>2</v>
      </c>
      <c r="G36" s="9">
        <v>3</v>
      </c>
      <c r="H36" s="9">
        <v>67</v>
      </c>
    </row>
    <row r="37" spans="1:8" ht="15" customHeight="1" thickBot="1" x14ac:dyDescent="0.3">
      <c r="A37" s="4" t="s">
        <v>72</v>
      </c>
      <c r="B37" s="2" t="s">
        <v>73</v>
      </c>
      <c r="C37" s="6"/>
      <c r="D37" s="7">
        <v>3</v>
      </c>
      <c r="E37" s="10" t="s">
        <v>157</v>
      </c>
      <c r="F37" s="7">
        <v>3</v>
      </c>
      <c r="G37" s="9">
        <v>3</v>
      </c>
      <c r="H37" s="9">
        <v>100</v>
      </c>
    </row>
    <row r="38" spans="1:8" ht="15.75" thickBot="1" x14ac:dyDescent="0.3">
      <c r="A38" s="4" t="s">
        <v>74</v>
      </c>
      <c r="B38" s="2" t="s">
        <v>75</v>
      </c>
      <c r="C38" s="6"/>
      <c r="D38" s="7">
        <v>2</v>
      </c>
      <c r="E38" s="11" t="s">
        <v>157</v>
      </c>
      <c r="F38" s="7">
        <v>2</v>
      </c>
      <c r="G38" s="9">
        <v>3</v>
      </c>
      <c r="H38" s="9">
        <v>67</v>
      </c>
    </row>
    <row r="39" spans="1:8" ht="15.75" thickBot="1" x14ac:dyDescent="0.3">
      <c r="A39" s="4" t="s">
        <v>76</v>
      </c>
      <c r="B39" s="2" t="s">
        <v>77</v>
      </c>
      <c r="C39" s="6"/>
      <c r="D39" s="7">
        <v>1</v>
      </c>
      <c r="E39" s="10" t="s">
        <v>157</v>
      </c>
      <c r="F39" s="7">
        <v>1</v>
      </c>
      <c r="G39" s="9">
        <v>3</v>
      </c>
      <c r="H39" s="9">
        <v>33</v>
      </c>
    </row>
    <row r="40" spans="1:8" ht="15.75" thickBot="1" x14ac:dyDescent="0.3">
      <c r="A40" s="4" t="s">
        <v>78</v>
      </c>
      <c r="B40" s="2" t="s">
        <v>79</v>
      </c>
      <c r="C40" s="6"/>
      <c r="D40" s="7">
        <v>2</v>
      </c>
      <c r="E40" s="10" t="s">
        <v>157</v>
      </c>
      <c r="F40" s="7">
        <v>2</v>
      </c>
      <c r="G40" s="9">
        <v>3</v>
      </c>
      <c r="H40" s="9">
        <v>67</v>
      </c>
    </row>
    <row r="41" spans="1:8" ht="15.75" thickBot="1" x14ac:dyDescent="0.3">
      <c r="A41" s="4" t="s">
        <v>80</v>
      </c>
      <c r="B41" s="2" t="s">
        <v>81</v>
      </c>
      <c r="C41" s="6"/>
      <c r="D41" s="7">
        <v>3</v>
      </c>
      <c r="E41" s="10" t="s">
        <v>157</v>
      </c>
      <c r="F41" s="7">
        <v>3</v>
      </c>
      <c r="G41" s="9">
        <v>3</v>
      </c>
      <c r="H41" s="9">
        <v>100</v>
      </c>
    </row>
    <row r="42" spans="1:8" ht="15.75" thickBot="1" x14ac:dyDescent="0.3">
      <c r="A42" s="4" t="s">
        <v>82</v>
      </c>
      <c r="B42" s="2" t="s">
        <v>83</v>
      </c>
      <c r="C42" s="6"/>
      <c r="D42" s="7">
        <v>2</v>
      </c>
      <c r="E42" s="10" t="s">
        <v>157</v>
      </c>
      <c r="F42" s="7">
        <v>2</v>
      </c>
      <c r="G42" s="9">
        <v>3</v>
      </c>
      <c r="H42" s="9">
        <v>67</v>
      </c>
    </row>
    <row r="43" spans="1:8" ht="15.75" customHeight="1" thickBot="1" x14ac:dyDescent="0.3">
      <c r="A43" s="4" t="s">
        <v>84</v>
      </c>
      <c r="B43" s="2" t="s">
        <v>85</v>
      </c>
      <c r="C43" s="6"/>
      <c r="D43" s="7">
        <v>1</v>
      </c>
      <c r="E43" s="10" t="s">
        <v>157</v>
      </c>
      <c r="F43" s="7">
        <v>1</v>
      </c>
      <c r="G43" s="9">
        <v>3</v>
      </c>
      <c r="H43" s="9">
        <v>33</v>
      </c>
    </row>
    <row r="44" spans="1:8" ht="13.5" customHeight="1" thickBot="1" x14ac:dyDescent="0.3">
      <c r="A44" s="4" t="s">
        <v>86</v>
      </c>
      <c r="B44" s="2" t="s">
        <v>87</v>
      </c>
      <c r="C44" s="6"/>
      <c r="D44" s="7">
        <v>2</v>
      </c>
      <c r="E44" s="10" t="s">
        <v>157</v>
      </c>
      <c r="F44" s="7">
        <v>2</v>
      </c>
      <c r="G44" s="9">
        <v>3</v>
      </c>
      <c r="H44" s="9">
        <v>67</v>
      </c>
    </row>
    <row r="45" spans="1:8" ht="15.75" thickBot="1" x14ac:dyDescent="0.3">
      <c r="A45" s="4" t="s">
        <v>88</v>
      </c>
      <c r="B45" s="2" t="s">
        <v>89</v>
      </c>
      <c r="C45" s="6"/>
      <c r="D45" s="7">
        <v>1</v>
      </c>
      <c r="E45" s="10" t="s">
        <v>157</v>
      </c>
      <c r="F45" s="7">
        <v>1</v>
      </c>
      <c r="G45" s="9">
        <v>3</v>
      </c>
      <c r="H45" s="9">
        <v>33</v>
      </c>
    </row>
    <row r="46" spans="1:8" ht="16.5" customHeight="1" thickBot="1" x14ac:dyDescent="0.3">
      <c r="A46" s="4" t="s">
        <v>90</v>
      </c>
      <c r="B46" s="2" t="s">
        <v>91</v>
      </c>
      <c r="C46" s="6"/>
      <c r="D46" s="7">
        <v>2</v>
      </c>
      <c r="E46" s="10" t="s">
        <v>157</v>
      </c>
      <c r="F46" s="7">
        <v>2</v>
      </c>
      <c r="G46" s="9">
        <v>3</v>
      </c>
      <c r="H46" s="9">
        <v>67</v>
      </c>
    </row>
    <row r="47" spans="1:8" ht="15.75" thickBot="1" x14ac:dyDescent="0.3">
      <c r="A47" s="4" t="s">
        <v>92</v>
      </c>
      <c r="B47" s="2" t="s">
        <v>93</v>
      </c>
      <c r="C47" s="6"/>
      <c r="D47" s="7">
        <v>3</v>
      </c>
      <c r="E47" s="10" t="s">
        <v>157</v>
      </c>
      <c r="F47" s="7">
        <v>3</v>
      </c>
      <c r="G47" s="9">
        <v>3</v>
      </c>
      <c r="H47" s="9">
        <v>100</v>
      </c>
    </row>
    <row r="48" spans="1:8" ht="15.75" thickBot="1" x14ac:dyDescent="0.3">
      <c r="A48" s="4" t="s">
        <v>94</v>
      </c>
      <c r="B48" s="2" t="s">
        <v>95</v>
      </c>
      <c r="C48" s="6"/>
      <c r="D48" s="7">
        <v>2</v>
      </c>
      <c r="E48" s="10" t="s">
        <v>157</v>
      </c>
      <c r="F48" s="7">
        <v>2</v>
      </c>
      <c r="G48" s="9">
        <v>3</v>
      </c>
      <c r="H48" s="9">
        <v>67</v>
      </c>
    </row>
    <row r="49" spans="1:8" ht="15.75" thickBot="1" x14ac:dyDescent="0.3">
      <c r="A49" s="4" t="s">
        <v>96</v>
      </c>
      <c r="B49" s="2" t="s">
        <v>97</v>
      </c>
      <c r="C49" s="6"/>
      <c r="D49" s="7">
        <v>3</v>
      </c>
      <c r="E49" s="10" t="s">
        <v>157</v>
      </c>
      <c r="F49" s="7">
        <v>3</v>
      </c>
      <c r="G49" s="9">
        <v>3</v>
      </c>
      <c r="H49" s="9">
        <v>100</v>
      </c>
    </row>
    <row r="50" spans="1:8" ht="15.75" thickBot="1" x14ac:dyDescent="0.3">
      <c r="A50" s="4" t="s">
        <v>98</v>
      </c>
      <c r="B50" s="2" t="s">
        <v>99</v>
      </c>
      <c r="C50" s="6"/>
      <c r="D50" s="7">
        <v>3</v>
      </c>
      <c r="E50" s="10" t="s">
        <v>157</v>
      </c>
      <c r="F50" s="7">
        <v>3</v>
      </c>
      <c r="G50" s="9">
        <v>3</v>
      </c>
      <c r="H50" s="9">
        <v>100</v>
      </c>
    </row>
    <row r="51" spans="1:8" ht="15.75" thickBot="1" x14ac:dyDescent="0.3">
      <c r="A51" s="4" t="s">
        <v>100</v>
      </c>
      <c r="B51" s="2" t="s">
        <v>101</v>
      </c>
      <c r="C51" s="6"/>
      <c r="D51" s="7">
        <v>3</v>
      </c>
      <c r="E51" s="10" t="s">
        <v>157</v>
      </c>
      <c r="F51" s="7">
        <v>3</v>
      </c>
      <c r="G51" s="9">
        <v>3</v>
      </c>
      <c r="H51" s="9">
        <v>100</v>
      </c>
    </row>
    <row r="52" spans="1:8" ht="15.75" thickBot="1" x14ac:dyDescent="0.3">
      <c r="A52" s="4" t="s">
        <v>102</v>
      </c>
      <c r="B52" s="2" t="s">
        <v>103</v>
      </c>
      <c r="C52" s="6"/>
      <c r="D52" s="7">
        <v>3</v>
      </c>
      <c r="E52" s="10" t="s">
        <v>157</v>
      </c>
      <c r="F52" s="7">
        <v>3</v>
      </c>
      <c r="G52" s="9">
        <v>3</v>
      </c>
      <c r="H52" s="9">
        <v>100</v>
      </c>
    </row>
    <row r="53" spans="1:8" ht="15.75" thickBot="1" x14ac:dyDescent="0.3">
      <c r="A53" s="4" t="s">
        <v>104</v>
      </c>
      <c r="B53" s="2" t="s">
        <v>105</v>
      </c>
      <c r="C53" s="6"/>
      <c r="D53" s="7">
        <v>3</v>
      </c>
      <c r="E53" s="10" t="s">
        <v>157</v>
      </c>
      <c r="F53" s="7">
        <v>3</v>
      </c>
      <c r="G53" s="9">
        <v>3</v>
      </c>
      <c r="H53" s="9">
        <v>100</v>
      </c>
    </row>
    <row r="54" spans="1:8" ht="15.75" thickBot="1" x14ac:dyDescent="0.3">
      <c r="A54" s="4" t="s">
        <v>106</v>
      </c>
      <c r="B54" s="2" t="s">
        <v>107</v>
      </c>
      <c r="C54" s="6"/>
      <c r="D54" s="7">
        <v>2</v>
      </c>
      <c r="E54" s="10" t="s">
        <v>157</v>
      </c>
      <c r="F54" s="7">
        <v>2</v>
      </c>
      <c r="G54" s="9">
        <v>3</v>
      </c>
      <c r="H54" s="9">
        <v>67</v>
      </c>
    </row>
    <row r="55" spans="1:8" ht="15.75" thickBot="1" x14ac:dyDescent="0.3">
      <c r="A55" s="4" t="s">
        <v>108</v>
      </c>
      <c r="B55" s="2" t="s">
        <v>109</v>
      </c>
      <c r="C55" s="6"/>
      <c r="D55" s="7">
        <v>3</v>
      </c>
      <c r="E55" s="10" t="s">
        <v>157</v>
      </c>
      <c r="F55" s="7">
        <v>3</v>
      </c>
      <c r="G55" s="9">
        <v>3</v>
      </c>
      <c r="H55" s="9">
        <v>100</v>
      </c>
    </row>
    <row r="56" spans="1:8" ht="15.75" thickBot="1" x14ac:dyDescent="0.3">
      <c r="A56" s="4" t="s">
        <v>110</v>
      </c>
      <c r="B56" s="2" t="s">
        <v>111</v>
      </c>
      <c r="C56" s="6"/>
      <c r="D56" s="7">
        <v>3</v>
      </c>
      <c r="E56" s="10" t="s">
        <v>157</v>
      </c>
      <c r="F56" s="7">
        <v>3</v>
      </c>
      <c r="G56" s="9">
        <v>3</v>
      </c>
      <c r="H56" s="9">
        <v>100</v>
      </c>
    </row>
    <row r="57" spans="1:8" ht="15.75" thickBot="1" x14ac:dyDescent="0.3">
      <c r="A57" s="4" t="s">
        <v>112</v>
      </c>
      <c r="B57" s="2" t="s">
        <v>113</v>
      </c>
      <c r="C57" s="6"/>
      <c r="D57" s="7">
        <v>2</v>
      </c>
      <c r="E57" s="10" t="s">
        <v>157</v>
      </c>
      <c r="F57" s="7">
        <v>2</v>
      </c>
      <c r="G57" s="9">
        <v>3</v>
      </c>
      <c r="H57" s="9">
        <v>67</v>
      </c>
    </row>
    <row r="58" spans="1:8" ht="15.75" thickBot="1" x14ac:dyDescent="0.3">
      <c r="A58" s="4" t="s">
        <v>114</v>
      </c>
      <c r="B58" s="2" t="s">
        <v>115</v>
      </c>
      <c r="C58" s="6"/>
      <c r="D58" s="7">
        <v>3</v>
      </c>
      <c r="E58" s="10" t="s">
        <v>157</v>
      </c>
      <c r="F58" s="7">
        <v>3</v>
      </c>
      <c r="G58" s="9">
        <v>3</v>
      </c>
      <c r="H58" s="9">
        <v>100</v>
      </c>
    </row>
    <row r="59" spans="1:8" ht="15" customHeight="1" thickBot="1" x14ac:dyDescent="0.3">
      <c r="A59" s="4" t="s">
        <v>116</v>
      </c>
      <c r="B59" s="2" t="s">
        <v>117</v>
      </c>
      <c r="C59" s="6"/>
      <c r="D59" s="7">
        <v>1</v>
      </c>
      <c r="E59" s="10" t="s">
        <v>157</v>
      </c>
      <c r="F59" s="7">
        <v>1</v>
      </c>
      <c r="G59" s="9">
        <v>3</v>
      </c>
      <c r="H59" s="9">
        <v>33</v>
      </c>
    </row>
    <row r="60" spans="1:8" ht="15.75" thickBot="1" x14ac:dyDescent="0.3">
      <c r="A60" s="4" t="s">
        <v>118</v>
      </c>
      <c r="B60" s="2" t="s">
        <v>119</v>
      </c>
      <c r="C60" s="6"/>
      <c r="D60" s="7">
        <v>3</v>
      </c>
      <c r="E60" s="10" t="s">
        <v>157</v>
      </c>
      <c r="F60" s="7">
        <v>3</v>
      </c>
      <c r="G60" s="9">
        <v>3</v>
      </c>
      <c r="H60" s="9">
        <v>100</v>
      </c>
    </row>
    <row r="61" spans="1:8" ht="15.75" thickBot="1" x14ac:dyDescent="0.3">
      <c r="A61" s="4" t="s">
        <v>120</v>
      </c>
      <c r="B61" s="2" t="s">
        <v>121</v>
      </c>
      <c r="C61" s="6"/>
      <c r="D61" s="7">
        <v>3</v>
      </c>
      <c r="E61" s="10" t="s">
        <v>157</v>
      </c>
      <c r="F61" s="7">
        <v>3</v>
      </c>
      <c r="G61" s="9">
        <v>3</v>
      </c>
      <c r="H61" s="9">
        <v>100</v>
      </c>
    </row>
    <row r="62" spans="1:8" ht="15.75" thickBot="1" x14ac:dyDescent="0.3">
      <c r="A62" s="4" t="s">
        <v>122</v>
      </c>
      <c r="B62" s="2" t="s">
        <v>123</v>
      </c>
      <c r="C62" s="6"/>
      <c r="D62" s="7">
        <v>1</v>
      </c>
      <c r="E62" s="10" t="s">
        <v>157</v>
      </c>
      <c r="F62" s="7">
        <v>1</v>
      </c>
      <c r="G62" s="9">
        <v>3</v>
      </c>
      <c r="H62" s="9">
        <v>33</v>
      </c>
    </row>
    <row r="63" spans="1:8" ht="15.75" thickBot="1" x14ac:dyDescent="0.3">
      <c r="A63" s="4" t="s">
        <v>124</v>
      </c>
      <c r="B63" s="2" t="s">
        <v>125</v>
      </c>
      <c r="C63" s="6"/>
      <c r="D63" s="7">
        <v>2</v>
      </c>
      <c r="E63" s="10" t="s">
        <v>157</v>
      </c>
      <c r="F63" s="7">
        <v>2</v>
      </c>
      <c r="G63" s="9">
        <v>3</v>
      </c>
      <c r="H63" s="9">
        <v>67</v>
      </c>
    </row>
    <row r="64" spans="1:8" ht="15.75" thickBot="1" x14ac:dyDescent="0.3">
      <c r="A64" s="4" t="s">
        <v>126</v>
      </c>
      <c r="B64" s="2" t="s">
        <v>127</v>
      </c>
      <c r="C64" s="6"/>
      <c r="D64" s="7">
        <v>3</v>
      </c>
      <c r="E64" s="10" t="s">
        <v>157</v>
      </c>
      <c r="F64" s="7">
        <v>3</v>
      </c>
      <c r="G64" s="9">
        <v>3</v>
      </c>
      <c r="H64" s="9">
        <v>100</v>
      </c>
    </row>
    <row r="65" spans="1:8" ht="15.75" thickBot="1" x14ac:dyDescent="0.3">
      <c r="A65" s="4" t="s">
        <v>128</v>
      </c>
      <c r="B65" s="2" t="s">
        <v>129</v>
      </c>
      <c r="C65" s="6"/>
      <c r="D65" s="7">
        <v>3</v>
      </c>
      <c r="E65" s="10" t="s">
        <v>157</v>
      </c>
      <c r="F65" s="7">
        <v>3</v>
      </c>
      <c r="G65" s="9">
        <v>3</v>
      </c>
      <c r="H65" s="9">
        <v>100</v>
      </c>
    </row>
    <row r="66" spans="1:8" ht="15.75" thickBot="1" x14ac:dyDescent="0.3">
      <c r="A66" s="4" t="s">
        <v>130</v>
      </c>
      <c r="B66" s="2" t="s">
        <v>131</v>
      </c>
      <c r="C66" s="6"/>
      <c r="D66" s="7">
        <v>2</v>
      </c>
      <c r="E66" s="10" t="s">
        <v>157</v>
      </c>
      <c r="F66" s="7">
        <v>2</v>
      </c>
      <c r="G66" s="9">
        <v>3</v>
      </c>
      <c r="H66" s="9">
        <v>67</v>
      </c>
    </row>
    <row r="67" spans="1:8" ht="15.75" thickBot="1" x14ac:dyDescent="0.3">
      <c r="A67" s="4" t="s">
        <v>132</v>
      </c>
      <c r="B67" s="2" t="s">
        <v>133</v>
      </c>
      <c r="C67" s="6"/>
      <c r="D67" s="7">
        <v>1</v>
      </c>
      <c r="E67" s="10" t="s">
        <v>157</v>
      </c>
      <c r="F67" s="7">
        <v>1</v>
      </c>
      <c r="G67" s="9">
        <v>3</v>
      </c>
      <c r="H67" s="9">
        <v>33</v>
      </c>
    </row>
    <row r="68" spans="1:8" ht="15.75" thickBot="1" x14ac:dyDescent="0.3">
      <c r="A68" s="4" t="s">
        <v>134</v>
      </c>
      <c r="B68" s="2" t="s">
        <v>135</v>
      </c>
      <c r="C68" s="6"/>
      <c r="D68" s="7">
        <v>2</v>
      </c>
      <c r="E68" s="10" t="s">
        <v>157</v>
      </c>
      <c r="F68" s="7">
        <v>2</v>
      </c>
      <c r="G68" s="9">
        <v>3</v>
      </c>
      <c r="H68" s="9">
        <v>67</v>
      </c>
    </row>
    <row r="69" spans="1:8" ht="14.25" customHeight="1" thickBot="1" x14ac:dyDescent="0.3">
      <c r="A69" s="4" t="s">
        <v>136</v>
      </c>
      <c r="B69" s="2" t="s">
        <v>137</v>
      </c>
      <c r="C69" s="6"/>
      <c r="D69" s="7">
        <v>3</v>
      </c>
      <c r="E69" s="10" t="s">
        <v>157</v>
      </c>
      <c r="F69" s="7">
        <v>3</v>
      </c>
      <c r="G69" s="9">
        <v>3</v>
      </c>
      <c r="H69" s="9">
        <v>100</v>
      </c>
    </row>
    <row r="70" spans="1:8" ht="15.75" thickBot="1" x14ac:dyDescent="0.3">
      <c r="A70" s="4" t="s">
        <v>138</v>
      </c>
      <c r="B70" s="2" t="s">
        <v>139</v>
      </c>
      <c r="C70" s="6"/>
      <c r="D70" s="7">
        <v>2</v>
      </c>
      <c r="E70" s="10" t="s">
        <v>157</v>
      </c>
      <c r="F70" s="7">
        <v>2</v>
      </c>
      <c r="G70" s="9">
        <v>3</v>
      </c>
      <c r="H70" s="9">
        <v>67</v>
      </c>
    </row>
    <row r="71" spans="1:8" ht="17.25" customHeight="1" thickBot="1" x14ac:dyDescent="0.3">
      <c r="A71" s="4" t="s">
        <v>140</v>
      </c>
      <c r="B71" s="2" t="s">
        <v>141</v>
      </c>
      <c r="C71" s="6"/>
      <c r="D71" s="7">
        <v>2</v>
      </c>
      <c r="E71" s="10" t="s">
        <v>157</v>
      </c>
      <c r="F71" s="7">
        <v>2</v>
      </c>
      <c r="G71" s="9">
        <v>3</v>
      </c>
      <c r="H71" s="9">
        <v>67</v>
      </c>
    </row>
    <row r="72" spans="1:8" ht="15.75" thickBot="1" x14ac:dyDescent="0.3">
      <c r="A72" s="4" t="s">
        <v>142</v>
      </c>
      <c r="B72" s="2" t="s">
        <v>143</v>
      </c>
      <c r="C72" s="6"/>
      <c r="D72" s="7">
        <v>1</v>
      </c>
      <c r="E72" s="10" t="s">
        <v>157</v>
      </c>
      <c r="F72" s="7">
        <v>1</v>
      </c>
      <c r="G72" s="9">
        <v>3</v>
      </c>
      <c r="H72" s="9">
        <v>33</v>
      </c>
    </row>
    <row r="73" spans="1:8" ht="15.75" thickBot="1" x14ac:dyDescent="0.3">
      <c r="A73" s="4" t="s">
        <v>144</v>
      </c>
      <c r="B73" s="2" t="s">
        <v>145</v>
      </c>
      <c r="C73" s="6"/>
      <c r="D73" s="7">
        <v>3</v>
      </c>
      <c r="E73" s="10" t="s">
        <v>157</v>
      </c>
      <c r="F73" s="7">
        <v>3</v>
      </c>
      <c r="G73" s="9">
        <v>3</v>
      </c>
      <c r="H73" s="9">
        <v>100</v>
      </c>
    </row>
    <row r="74" spans="1:8" ht="15.75" thickBot="1" x14ac:dyDescent="0.3">
      <c r="A74" s="4" t="s">
        <v>146</v>
      </c>
      <c r="B74" s="2" t="s">
        <v>147</v>
      </c>
      <c r="C74" s="6"/>
      <c r="D74" s="7">
        <v>1</v>
      </c>
      <c r="E74" s="10" t="s">
        <v>157</v>
      </c>
      <c r="F74" s="7">
        <v>1</v>
      </c>
      <c r="G74" s="9">
        <v>3</v>
      </c>
      <c r="H74" s="9">
        <v>33</v>
      </c>
    </row>
    <row r="75" spans="1:8" ht="15" customHeight="1" thickBot="1" x14ac:dyDescent="0.3">
      <c r="A75" s="4" t="s">
        <v>148</v>
      </c>
      <c r="B75" s="2" t="s">
        <v>149</v>
      </c>
      <c r="C75" s="6"/>
      <c r="D75" s="7">
        <v>3</v>
      </c>
      <c r="E75" s="10" t="s">
        <v>157</v>
      </c>
      <c r="F75" s="7">
        <v>3</v>
      </c>
      <c r="G75" s="9">
        <v>3</v>
      </c>
      <c r="H75" s="9">
        <v>100</v>
      </c>
    </row>
    <row r="76" spans="1:8" ht="15.75" thickBot="1" x14ac:dyDescent="0.3">
      <c r="A76" s="4" t="s">
        <v>150</v>
      </c>
      <c r="B76" s="2" t="s">
        <v>151</v>
      </c>
      <c r="C76" s="6"/>
      <c r="D76" s="7">
        <v>3</v>
      </c>
      <c r="E76" s="10" t="s">
        <v>157</v>
      </c>
      <c r="F76" s="7">
        <v>3</v>
      </c>
      <c r="G76" s="9">
        <v>3</v>
      </c>
      <c r="H76" s="9">
        <v>100</v>
      </c>
    </row>
    <row r="77" spans="1:8" ht="15.75" thickBot="1" x14ac:dyDescent="0.3">
      <c r="A77" s="4" t="s">
        <v>152</v>
      </c>
      <c r="B77" s="2" t="s">
        <v>153</v>
      </c>
      <c r="C77" s="6"/>
      <c r="D77" s="7">
        <v>1</v>
      </c>
      <c r="E77" s="10" t="s">
        <v>157</v>
      </c>
      <c r="F77" s="7">
        <v>1</v>
      </c>
      <c r="G77" s="9">
        <v>3</v>
      </c>
      <c r="H77" s="9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E10" sqref="E10"/>
    </sheetView>
  </sheetViews>
  <sheetFormatPr defaultRowHeight="15" x14ac:dyDescent="0.25"/>
  <cols>
    <col min="1" max="1" width="6" customWidth="1"/>
    <col min="2" max="2" width="8.85546875" customWidth="1"/>
    <col min="3" max="3" width="29.85546875" customWidth="1"/>
    <col min="4" max="4" width="7.140625" customWidth="1"/>
    <col min="5" max="6" width="7.42578125" customWidth="1"/>
    <col min="7" max="7" width="7.5703125" customWidth="1"/>
    <col min="8" max="8" width="7.85546875" customWidth="1"/>
    <col min="9" max="9" width="7.7109375" customWidth="1"/>
    <col min="10" max="10" width="9.28515625" customWidth="1"/>
    <col min="22" max="22" width="12.42578125" customWidth="1"/>
    <col min="23" max="23" width="10.42578125" customWidth="1"/>
    <col min="24" max="24" width="12.5703125" customWidth="1"/>
  </cols>
  <sheetData>
    <row r="1" spans="1:24" x14ac:dyDescent="0.25">
      <c r="B1" s="146" t="s">
        <v>160</v>
      </c>
      <c r="C1" s="146"/>
      <c r="D1" s="146"/>
      <c r="E1" s="146"/>
      <c r="F1" s="146"/>
      <c r="G1" s="146"/>
      <c r="H1" s="146"/>
      <c r="I1" s="146"/>
    </row>
    <row r="3" spans="1:24" ht="30" x14ac:dyDescent="0.25">
      <c r="A3" s="12" t="s">
        <v>161</v>
      </c>
      <c r="B3" s="12" t="s">
        <v>162</v>
      </c>
      <c r="C3" s="12" t="s">
        <v>163</v>
      </c>
      <c r="D3" s="13">
        <v>43431</v>
      </c>
      <c r="E3" s="13">
        <v>43432</v>
      </c>
      <c r="F3" s="13">
        <v>43433</v>
      </c>
      <c r="G3" s="13">
        <v>43434</v>
      </c>
      <c r="H3" s="14">
        <v>43435</v>
      </c>
      <c r="I3" s="14">
        <v>43437</v>
      </c>
      <c r="J3" s="13">
        <v>43438</v>
      </c>
      <c r="K3" s="14">
        <v>43439</v>
      </c>
      <c r="L3" s="13">
        <v>43440</v>
      </c>
      <c r="M3" s="14">
        <v>43441</v>
      </c>
      <c r="N3" s="13">
        <v>43444</v>
      </c>
      <c r="O3" s="13">
        <v>43445</v>
      </c>
      <c r="P3" s="13">
        <v>43446</v>
      </c>
      <c r="Q3" s="13">
        <v>43447</v>
      </c>
      <c r="R3" s="13">
        <v>43448</v>
      </c>
      <c r="S3" s="13">
        <v>43451</v>
      </c>
      <c r="T3" s="13">
        <v>43452</v>
      </c>
      <c r="U3" s="13">
        <v>43453</v>
      </c>
      <c r="V3" s="15" t="s">
        <v>164</v>
      </c>
      <c r="W3" s="12" t="s">
        <v>165</v>
      </c>
      <c r="X3" s="12" t="s">
        <v>156</v>
      </c>
    </row>
    <row r="4" spans="1:24" x14ac:dyDescent="0.25">
      <c r="A4" s="16">
        <v>1</v>
      </c>
      <c r="B4" s="17" t="s">
        <v>2</v>
      </c>
      <c r="C4" s="18" t="s">
        <v>3</v>
      </c>
      <c r="D4" s="19" t="s">
        <v>166</v>
      </c>
      <c r="E4" s="19" t="s">
        <v>166</v>
      </c>
      <c r="F4" s="20" t="s">
        <v>167</v>
      </c>
      <c r="G4" s="19" t="s">
        <v>166</v>
      </c>
      <c r="H4" s="19" t="s">
        <v>166</v>
      </c>
      <c r="I4" s="20" t="s">
        <v>167</v>
      </c>
      <c r="J4" s="19" t="s">
        <v>166</v>
      </c>
      <c r="K4" s="19" t="s">
        <v>166</v>
      </c>
      <c r="L4" s="19" t="s">
        <v>166</v>
      </c>
      <c r="M4" s="19" t="s">
        <v>166</v>
      </c>
      <c r="N4" s="19" t="s">
        <v>166</v>
      </c>
      <c r="O4" s="19" t="s">
        <v>166</v>
      </c>
      <c r="P4" s="19" t="s">
        <v>166</v>
      </c>
      <c r="Q4" s="19" t="s">
        <v>166</v>
      </c>
      <c r="R4" s="19" t="s">
        <v>166</v>
      </c>
      <c r="S4" s="20" t="s">
        <v>167</v>
      </c>
      <c r="T4" s="19" t="s">
        <v>166</v>
      </c>
      <c r="U4" s="19" t="s">
        <v>166</v>
      </c>
      <c r="V4" s="19">
        <v>15</v>
      </c>
      <c r="W4" s="19">
        <v>18</v>
      </c>
      <c r="X4" s="7">
        <f>V4/W4*100</f>
        <v>83.333333333333343</v>
      </c>
    </row>
    <row r="5" spans="1:24" x14ac:dyDescent="0.25">
      <c r="A5" s="16">
        <v>2</v>
      </c>
      <c r="B5" s="17" t="s">
        <v>4</v>
      </c>
      <c r="C5" s="18" t="s">
        <v>5</v>
      </c>
      <c r="D5" s="19" t="s">
        <v>166</v>
      </c>
      <c r="E5" s="19" t="s">
        <v>166</v>
      </c>
      <c r="F5" s="19" t="s">
        <v>166</v>
      </c>
      <c r="G5" s="19" t="s">
        <v>166</v>
      </c>
      <c r="H5" s="19" t="s">
        <v>166</v>
      </c>
      <c r="I5" s="20" t="s">
        <v>167</v>
      </c>
      <c r="J5" s="19" t="s">
        <v>166</v>
      </c>
      <c r="K5" s="19" t="s">
        <v>166</v>
      </c>
      <c r="L5" s="19" t="s">
        <v>166</v>
      </c>
      <c r="M5" s="19" t="s">
        <v>166</v>
      </c>
      <c r="N5" s="19" t="s">
        <v>166</v>
      </c>
      <c r="O5" s="19" t="s">
        <v>166</v>
      </c>
      <c r="P5" s="19" t="s">
        <v>166</v>
      </c>
      <c r="Q5" s="19" t="s">
        <v>166</v>
      </c>
      <c r="R5" s="19" t="s">
        <v>166</v>
      </c>
      <c r="S5" s="19" t="s">
        <v>166</v>
      </c>
      <c r="T5" s="19" t="s">
        <v>166</v>
      </c>
      <c r="U5" s="19" t="s">
        <v>167</v>
      </c>
      <c r="V5" s="19">
        <v>16</v>
      </c>
      <c r="W5" s="19">
        <v>18</v>
      </c>
      <c r="X5" s="7">
        <f t="shared" ref="X5:X28" si="0">V5/W5*100</f>
        <v>88.888888888888886</v>
      </c>
    </row>
    <row r="6" spans="1:24" x14ac:dyDescent="0.25">
      <c r="A6" s="16">
        <v>3</v>
      </c>
      <c r="B6" s="17" t="s">
        <v>6</v>
      </c>
      <c r="C6" s="18" t="s">
        <v>7</v>
      </c>
      <c r="D6" s="19" t="s">
        <v>166</v>
      </c>
      <c r="E6" s="19" t="s">
        <v>166</v>
      </c>
      <c r="F6" s="19" t="s">
        <v>166</v>
      </c>
      <c r="G6" s="19" t="s">
        <v>166</v>
      </c>
      <c r="H6" s="19" t="s">
        <v>166</v>
      </c>
      <c r="I6" s="20" t="s">
        <v>167</v>
      </c>
      <c r="J6" s="20" t="s">
        <v>167</v>
      </c>
      <c r="K6" s="19" t="s">
        <v>166</v>
      </c>
      <c r="L6" s="19" t="s">
        <v>166</v>
      </c>
      <c r="M6" s="19" t="s">
        <v>166</v>
      </c>
      <c r="N6" s="19" t="s">
        <v>166</v>
      </c>
      <c r="O6" s="19" t="s">
        <v>166</v>
      </c>
      <c r="P6" s="19" t="s">
        <v>166</v>
      </c>
      <c r="Q6" s="19" t="s">
        <v>166</v>
      </c>
      <c r="R6" s="19" t="s">
        <v>166</v>
      </c>
      <c r="S6" s="19" t="s">
        <v>166</v>
      </c>
      <c r="T6" s="19" t="s">
        <v>166</v>
      </c>
      <c r="U6" s="19" t="s">
        <v>166</v>
      </c>
      <c r="V6" s="19">
        <v>16</v>
      </c>
      <c r="W6" s="19">
        <v>18</v>
      </c>
      <c r="X6" s="7">
        <f t="shared" si="0"/>
        <v>88.888888888888886</v>
      </c>
    </row>
    <row r="7" spans="1:24" x14ac:dyDescent="0.25">
      <c r="A7" s="16">
        <v>4</v>
      </c>
      <c r="B7" s="17" t="s">
        <v>142</v>
      </c>
      <c r="C7" s="18" t="s">
        <v>168</v>
      </c>
      <c r="D7" s="19" t="s">
        <v>166</v>
      </c>
      <c r="E7" s="19" t="s">
        <v>166</v>
      </c>
      <c r="F7" s="19" t="s">
        <v>166</v>
      </c>
      <c r="G7" s="19" t="s">
        <v>166</v>
      </c>
      <c r="H7" s="19" t="s">
        <v>166</v>
      </c>
      <c r="I7" s="19" t="s">
        <v>166</v>
      </c>
      <c r="J7" s="19" t="s">
        <v>166</v>
      </c>
      <c r="K7" s="19" t="s">
        <v>166</v>
      </c>
      <c r="L7" s="19" t="s">
        <v>166</v>
      </c>
      <c r="M7" s="19" t="s">
        <v>166</v>
      </c>
      <c r="N7" s="19" t="s">
        <v>166</v>
      </c>
      <c r="O7" s="19" t="s">
        <v>166</v>
      </c>
      <c r="P7" s="19" t="s">
        <v>166</v>
      </c>
      <c r="Q7" s="19" t="s">
        <v>166</v>
      </c>
      <c r="R7" s="19" t="s">
        <v>166</v>
      </c>
      <c r="S7" s="20" t="s">
        <v>167</v>
      </c>
      <c r="T7" s="19" t="s">
        <v>166</v>
      </c>
      <c r="U7" s="19" t="s">
        <v>166</v>
      </c>
      <c r="V7" s="19">
        <v>17</v>
      </c>
      <c r="W7" s="19">
        <v>18</v>
      </c>
      <c r="X7" s="7">
        <f t="shared" si="0"/>
        <v>94.444444444444443</v>
      </c>
    </row>
    <row r="8" spans="1:24" x14ac:dyDescent="0.25">
      <c r="A8" s="16">
        <v>5</v>
      </c>
      <c r="B8" s="17" t="s">
        <v>8</v>
      </c>
      <c r="C8" s="18" t="s">
        <v>9</v>
      </c>
      <c r="D8" s="19" t="s">
        <v>166</v>
      </c>
      <c r="E8" s="19" t="s">
        <v>166</v>
      </c>
      <c r="F8" s="19" t="s">
        <v>166</v>
      </c>
      <c r="G8" s="19" t="s">
        <v>166</v>
      </c>
      <c r="H8" s="19" t="s">
        <v>166</v>
      </c>
      <c r="I8" s="19" t="s">
        <v>166</v>
      </c>
      <c r="J8" s="19" t="s">
        <v>166</v>
      </c>
      <c r="K8" s="19" t="s">
        <v>166</v>
      </c>
      <c r="L8" s="19" t="s">
        <v>166</v>
      </c>
      <c r="M8" s="19" t="s">
        <v>166</v>
      </c>
      <c r="N8" s="19" t="s">
        <v>166</v>
      </c>
      <c r="O8" s="19" t="s">
        <v>166</v>
      </c>
      <c r="P8" s="19" t="s">
        <v>166</v>
      </c>
      <c r="Q8" s="19" t="s">
        <v>166</v>
      </c>
      <c r="R8" s="19" t="s">
        <v>167</v>
      </c>
      <c r="S8" s="19" t="s">
        <v>166</v>
      </c>
      <c r="T8" s="19" t="s">
        <v>166</v>
      </c>
      <c r="U8" s="19" t="s">
        <v>166</v>
      </c>
      <c r="V8" s="19">
        <v>17</v>
      </c>
      <c r="W8" s="19">
        <v>18</v>
      </c>
      <c r="X8" s="7">
        <f t="shared" si="0"/>
        <v>94.444444444444443</v>
      </c>
    </row>
    <row r="9" spans="1:24" x14ac:dyDescent="0.25">
      <c r="A9" s="16">
        <v>6</v>
      </c>
      <c r="B9" s="17" t="s">
        <v>10</v>
      </c>
      <c r="C9" s="18" t="s">
        <v>11</v>
      </c>
      <c r="D9" s="19" t="s">
        <v>166</v>
      </c>
      <c r="E9" s="19" t="s">
        <v>166</v>
      </c>
      <c r="F9" s="19" t="s">
        <v>166</v>
      </c>
      <c r="G9" s="19" t="s">
        <v>166</v>
      </c>
      <c r="H9" s="19" t="s">
        <v>166</v>
      </c>
      <c r="I9" s="19" t="s">
        <v>167</v>
      </c>
      <c r="J9" s="20" t="s">
        <v>166</v>
      </c>
      <c r="K9" s="19" t="s">
        <v>166</v>
      </c>
      <c r="L9" s="19" t="s">
        <v>166</v>
      </c>
      <c r="M9" s="19" t="s">
        <v>166</v>
      </c>
      <c r="N9" s="19" t="s">
        <v>166</v>
      </c>
      <c r="O9" s="19" t="s">
        <v>166</v>
      </c>
      <c r="P9" s="19" t="s">
        <v>166</v>
      </c>
      <c r="Q9" s="19" t="s">
        <v>166</v>
      </c>
      <c r="R9" s="19" t="s">
        <v>166</v>
      </c>
      <c r="S9" s="19" t="s">
        <v>166</v>
      </c>
      <c r="T9" s="19" t="s">
        <v>166</v>
      </c>
      <c r="U9" s="19" t="s">
        <v>166</v>
      </c>
      <c r="V9" s="19">
        <v>17</v>
      </c>
      <c r="W9" s="19">
        <v>18</v>
      </c>
      <c r="X9" s="7">
        <f t="shared" si="0"/>
        <v>94.444444444444443</v>
      </c>
    </row>
    <row r="10" spans="1:24" x14ac:dyDescent="0.25">
      <c r="A10" s="16">
        <v>7</v>
      </c>
      <c r="B10" s="17" t="s">
        <v>12</v>
      </c>
      <c r="C10" s="18" t="s">
        <v>13</v>
      </c>
      <c r="D10" s="19" t="s">
        <v>166</v>
      </c>
      <c r="E10" s="19" t="s">
        <v>166</v>
      </c>
      <c r="F10" s="19" t="s">
        <v>166</v>
      </c>
      <c r="G10" s="19" t="s">
        <v>166</v>
      </c>
      <c r="H10" s="19" t="s">
        <v>166</v>
      </c>
      <c r="I10" s="19" t="s">
        <v>166</v>
      </c>
      <c r="J10" s="19" t="s">
        <v>166</v>
      </c>
      <c r="K10" s="19" t="s">
        <v>166</v>
      </c>
      <c r="L10" s="19" t="s">
        <v>166</v>
      </c>
      <c r="M10" s="19" t="s">
        <v>166</v>
      </c>
      <c r="N10" s="19" t="s">
        <v>166</v>
      </c>
      <c r="O10" s="20" t="s">
        <v>167</v>
      </c>
      <c r="P10" s="19" t="s">
        <v>166</v>
      </c>
      <c r="Q10" s="19" t="s">
        <v>166</v>
      </c>
      <c r="R10" s="19" t="s">
        <v>166</v>
      </c>
      <c r="S10" s="20" t="s">
        <v>167</v>
      </c>
      <c r="T10" s="19" t="s">
        <v>166</v>
      </c>
      <c r="U10" s="19" t="s">
        <v>166</v>
      </c>
      <c r="V10" s="19">
        <v>16</v>
      </c>
      <c r="W10" s="19">
        <v>18</v>
      </c>
      <c r="X10" s="7">
        <f t="shared" si="0"/>
        <v>88.888888888888886</v>
      </c>
    </row>
    <row r="11" spans="1:24" x14ac:dyDescent="0.25">
      <c r="A11" s="16">
        <v>8</v>
      </c>
      <c r="B11" s="17" t="s">
        <v>144</v>
      </c>
      <c r="C11" s="18" t="s">
        <v>145</v>
      </c>
      <c r="D11" s="19" t="s">
        <v>166</v>
      </c>
      <c r="E11" s="19" t="s">
        <v>166</v>
      </c>
      <c r="F11" s="19" t="s">
        <v>166</v>
      </c>
      <c r="G11" s="19" t="s">
        <v>166</v>
      </c>
      <c r="H11" s="20" t="s">
        <v>167</v>
      </c>
      <c r="I11" s="20" t="s">
        <v>167</v>
      </c>
      <c r="J11" s="19" t="s">
        <v>166</v>
      </c>
      <c r="K11" s="19" t="s">
        <v>166</v>
      </c>
      <c r="L11" s="19" t="s">
        <v>166</v>
      </c>
      <c r="M11" s="19" t="s">
        <v>166</v>
      </c>
      <c r="N11" s="19" t="s">
        <v>166</v>
      </c>
      <c r="O11" s="20" t="s">
        <v>167</v>
      </c>
      <c r="P11" s="19" t="s">
        <v>166</v>
      </c>
      <c r="Q11" s="19" t="s">
        <v>166</v>
      </c>
      <c r="R11" s="19" t="s">
        <v>166</v>
      </c>
      <c r="S11" s="19" t="s">
        <v>166</v>
      </c>
      <c r="T11" s="19" t="s">
        <v>166</v>
      </c>
      <c r="U11" s="19" t="s">
        <v>166</v>
      </c>
      <c r="V11" s="19">
        <v>15</v>
      </c>
      <c r="W11" s="19">
        <v>18</v>
      </c>
      <c r="X11" s="7">
        <f t="shared" si="0"/>
        <v>83.333333333333343</v>
      </c>
    </row>
    <row r="12" spans="1:24" x14ac:dyDescent="0.25">
      <c r="A12" s="16">
        <v>9</v>
      </c>
      <c r="B12" s="17" t="s">
        <v>14</v>
      </c>
      <c r="C12" s="18" t="s">
        <v>15</v>
      </c>
      <c r="D12" s="19" t="s">
        <v>166</v>
      </c>
      <c r="E12" s="19" t="s">
        <v>166</v>
      </c>
      <c r="F12" s="19" t="s">
        <v>166</v>
      </c>
      <c r="G12" s="19" t="s">
        <v>166</v>
      </c>
      <c r="H12" s="20" t="s">
        <v>167</v>
      </c>
      <c r="I12" s="20" t="s">
        <v>167</v>
      </c>
      <c r="J12" s="19" t="s">
        <v>166</v>
      </c>
      <c r="K12" s="19" t="s">
        <v>166</v>
      </c>
      <c r="L12" s="19" t="s">
        <v>166</v>
      </c>
      <c r="M12" s="19" t="s">
        <v>166</v>
      </c>
      <c r="N12" s="19" t="s">
        <v>166</v>
      </c>
      <c r="O12" s="19" t="s">
        <v>166</v>
      </c>
      <c r="P12" s="19" t="s">
        <v>166</v>
      </c>
      <c r="Q12" s="19" t="s">
        <v>166</v>
      </c>
      <c r="R12" s="19" t="s">
        <v>166</v>
      </c>
      <c r="S12" s="19" t="s">
        <v>166</v>
      </c>
      <c r="T12" s="19" t="s">
        <v>166</v>
      </c>
      <c r="U12" s="19" t="s">
        <v>166</v>
      </c>
      <c r="V12" s="19">
        <v>16</v>
      </c>
      <c r="W12" s="19">
        <v>18</v>
      </c>
      <c r="X12" s="7">
        <f t="shared" si="0"/>
        <v>88.888888888888886</v>
      </c>
    </row>
    <row r="13" spans="1:24" x14ac:dyDescent="0.25">
      <c r="A13" s="16">
        <v>10</v>
      </c>
      <c r="B13" s="17" t="s">
        <v>16</v>
      </c>
      <c r="C13" s="18" t="s">
        <v>17</v>
      </c>
      <c r="D13" s="19" t="s">
        <v>166</v>
      </c>
      <c r="E13" s="19" t="s">
        <v>166</v>
      </c>
      <c r="F13" s="19" t="s">
        <v>166</v>
      </c>
      <c r="G13" s="19" t="s">
        <v>166</v>
      </c>
      <c r="H13" s="19" t="s">
        <v>166</v>
      </c>
      <c r="I13" s="19" t="s">
        <v>166</v>
      </c>
      <c r="J13" s="19" t="s">
        <v>166</v>
      </c>
      <c r="K13" s="19" t="s">
        <v>166</v>
      </c>
      <c r="L13" s="19" t="s">
        <v>166</v>
      </c>
      <c r="M13" s="19" t="s">
        <v>166</v>
      </c>
      <c r="N13" s="19" t="s">
        <v>166</v>
      </c>
      <c r="O13" s="19" t="s">
        <v>166</v>
      </c>
      <c r="P13" s="19" t="s">
        <v>166</v>
      </c>
      <c r="Q13" s="19" t="s">
        <v>166</v>
      </c>
      <c r="R13" s="19" t="s">
        <v>166</v>
      </c>
      <c r="S13" s="19" t="s">
        <v>166</v>
      </c>
      <c r="T13" s="19" t="s">
        <v>166</v>
      </c>
      <c r="U13" s="19" t="s">
        <v>166</v>
      </c>
      <c r="V13" s="19">
        <v>18</v>
      </c>
      <c r="W13" s="19">
        <v>18</v>
      </c>
      <c r="X13" s="7">
        <f t="shared" si="0"/>
        <v>100</v>
      </c>
    </row>
    <row r="14" spans="1:24" x14ac:dyDescent="0.25">
      <c r="A14" s="16">
        <v>11</v>
      </c>
      <c r="B14" s="17" t="s">
        <v>18</v>
      </c>
      <c r="C14" s="18" t="s">
        <v>19</v>
      </c>
      <c r="D14" s="19" t="s">
        <v>166</v>
      </c>
      <c r="E14" s="19" t="s">
        <v>166</v>
      </c>
      <c r="F14" s="19" t="s">
        <v>166</v>
      </c>
      <c r="G14" s="19" t="s">
        <v>166</v>
      </c>
      <c r="H14" s="19" t="s">
        <v>166</v>
      </c>
      <c r="I14" s="19" t="s">
        <v>166</v>
      </c>
      <c r="J14" s="19" t="s">
        <v>166</v>
      </c>
      <c r="K14" s="19" t="s">
        <v>166</v>
      </c>
      <c r="L14" s="20" t="s">
        <v>167</v>
      </c>
      <c r="M14" s="19" t="s">
        <v>166</v>
      </c>
      <c r="N14" s="19" t="s">
        <v>166</v>
      </c>
      <c r="O14" s="19" t="s">
        <v>166</v>
      </c>
      <c r="P14" s="19" t="s">
        <v>166</v>
      </c>
      <c r="Q14" s="20" t="s">
        <v>166</v>
      </c>
      <c r="R14" s="19" t="s">
        <v>167</v>
      </c>
      <c r="S14" s="19" t="s">
        <v>166</v>
      </c>
      <c r="T14" s="19" t="s">
        <v>166</v>
      </c>
      <c r="U14" s="19" t="s">
        <v>166</v>
      </c>
      <c r="V14" s="19">
        <v>16</v>
      </c>
      <c r="W14" s="19">
        <v>18</v>
      </c>
      <c r="X14" s="7">
        <f t="shared" si="0"/>
        <v>88.888888888888886</v>
      </c>
    </row>
    <row r="15" spans="1:24" x14ac:dyDescent="0.25">
      <c r="A15" s="16">
        <v>12</v>
      </c>
      <c r="B15" s="17" t="s">
        <v>20</v>
      </c>
      <c r="C15" s="21" t="s">
        <v>21</v>
      </c>
      <c r="D15" s="19" t="s">
        <v>166</v>
      </c>
      <c r="E15" s="19" t="s">
        <v>166</v>
      </c>
      <c r="F15" s="19" t="s">
        <v>166</v>
      </c>
      <c r="G15" s="19" t="s">
        <v>166</v>
      </c>
      <c r="H15" s="19" t="s">
        <v>166</v>
      </c>
      <c r="I15" s="19" t="s">
        <v>166</v>
      </c>
      <c r="J15" s="19" t="s">
        <v>166</v>
      </c>
      <c r="K15" s="19" t="s">
        <v>166</v>
      </c>
      <c r="L15" s="19" t="s">
        <v>166</v>
      </c>
      <c r="M15" s="19" t="s">
        <v>166</v>
      </c>
      <c r="N15" s="19" t="s">
        <v>166</v>
      </c>
      <c r="O15" s="19" t="s">
        <v>166</v>
      </c>
      <c r="P15" s="19" t="s">
        <v>166</v>
      </c>
      <c r="Q15" s="19" t="s">
        <v>166</v>
      </c>
      <c r="R15" s="19" t="s">
        <v>166</v>
      </c>
      <c r="S15" s="19" t="s">
        <v>166</v>
      </c>
      <c r="T15" s="19" t="s">
        <v>166</v>
      </c>
      <c r="U15" s="19" t="s">
        <v>166</v>
      </c>
      <c r="V15" s="19">
        <v>18</v>
      </c>
      <c r="W15" s="19">
        <v>18</v>
      </c>
      <c r="X15" s="7">
        <f t="shared" si="0"/>
        <v>100</v>
      </c>
    </row>
    <row r="16" spans="1:24" x14ac:dyDescent="0.25">
      <c r="A16" s="16">
        <v>13</v>
      </c>
      <c r="B16" s="17" t="s">
        <v>22</v>
      </c>
      <c r="C16" s="18" t="s">
        <v>169</v>
      </c>
      <c r="D16" s="19" t="s">
        <v>166</v>
      </c>
      <c r="E16" s="19" t="s">
        <v>166</v>
      </c>
      <c r="F16" s="19" t="s">
        <v>166</v>
      </c>
      <c r="G16" s="19" t="s">
        <v>166</v>
      </c>
      <c r="H16" s="20" t="s">
        <v>167</v>
      </c>
      <c r="I16" s="20" t="s">
        <v>167</v>
      </c>
      <c r="J16" s="19" t="s">
        <v>166</v>
      </c>
      <c r="K16" s="19" t="s">
        <v>166</v>
      </c>
      <c r="L16" s="19" t="s">
        <v>166</v>
      </c>
      <c r="M16" s="19" t="s">
        <v>166</v>
      </c>
      <c r="N16" s="19" t="s">
        <v>166</v>
      </c>
      <c r="O16" s="19" t="s">
        <v>166</v>
      </c>
      <c r="P16" s="19" t="s">
        <v>166</v>
      </c>
      <c r="Q16" s="19" t="s">
        <v>166</v>
      </c>
      <c r="R16" s="19" t="s">
        <v>166</v>
      </c>
      <c r="S16" s="19" t="s">
        <v>166</v>
      </c>
      <c r="T16" s="19" t="s">
        <v>166</v>
      </c>
      <c r="U16" s="19" t="s">
        <v>166</v>
      </c>
      <c r="V16" s="19">
        <v>16</v>
      </c>
      <c r="W16" s="19">
        <v>18</v>
      </c>
      <c r="X16" s="7">
        <f t="shared" si="0"/>
        <v>88.888888888888886</v>
      </c>
    </row>
    <row r="17" spans="1:24" x14ac:dyDescent="0.25">
      <c r="A17" s="16">
        <v>14</v>
      </c>
      <c r="B17" s="17" t="s">
        <v>24</v>
      </c>
      <c r="C17" s="18" t="s">
        <v>170</v>
      </c>
      <c r="D17" s="19" t="s">
        <v>166</v>
      </c>
      <c r="E17" s="19" t="s">
        <v>166</v>
      </c>
      <c r="F17" s="20" t="s">
        <v>167</v>
      </c>
      <c r="G17" s="19" t="s">
        <v>166</v>
      </c>
      <c r="H17" s="20" t="s">
        <v>167</v>
      </c>
      <c r="I17" s="20" t="s">
        <v>167</v>
      </c>
      <c r="J17" s="20" t="s">
        <v>167</v>
      </c>
      <c r="K17" s="19" t="s">
        <v>166</v>
      </c>
      <c r="L17" s="19" t="s">
        <v>166</v>
      </c>
      <c r="M17" s="19" t="s">
        <v>166</v>
      </c>
      <c r="N17" s="19" t="s">
        <v>166</v>
      </c>
      <c r="O17" s="20" t="s">
        <v>167</v>
      </c>
      <c r="P17" s="19" t="s">
        <v>166</v>
      </c>
      <c r="Q17" s="19" t="s">
        <v>166</v>
      </c>
      <c r="R17" s="19" t="s">
        <v>166</v>
      </c>
      <c r="S17" s="19" t="s">
        <v>166</v>
      </c>
      <c r="T17" s="19" t="s">
        <v>166</v>
      </c>
      <c r="U17" s="19" t="s">
        <v>166</v>
      </c>
      <c r="V17" s="19">
        <v>13</v>
      </c>
      <c r="W17" s="19">
        <v>18</v>
      </c>
      <c r="X17" s="7">
        <f t="shared" si="0"/>
        <v>72.222222222222214</v>
      </c>
    </row>
    <row r="18" spans="1:24" x14ac:dyDescent="0.25">
      <c r="A18" s="16">
        <v>15</v>
      </c>
      <c r="B18" s="17" t="s">
        <v>26</v>
      </c>
      <c r="C18" s="18" t="s">
        <v>27</v>
      </c>
      <c r="D18" s="19" t="s">
        <v>166</v>
      </c>
      <c r="E18" s="19" t="s">
        <v>166</v>
      </c>
      <c r="F18" s="19" t="s">
        <v>166</v>
      </c>
      <c r="G18" s="19" t="s">
        <v>166</v>
      </c>
      <c r="H18" s="20" t="s">
        <v>167</v>
      </c>
      <c r="I18" s="20" t="s">
        <v>167</v>
      </c>
      <c r="J18" s="19" t="s">
        <v>166</v>
      </c>
      <c r="K18" s="19" t="s">
        <v>166</v>
      </c>
      <c r="L18" s="19" t="s">
        <v>166</v>
      </c>
      <c r="M18" s="19" t="s">
        <v>166</v>
      </c>
      <c r="N18" s="19" t="s">
        <v>166</v>
      </c>
      <c r="O18" s="19" t="s">
        <v>166</v>
      </c>
      <c r="P18" s="19" t="s">
        <v>166</v>
      </c>
      <c r="Q18" s="19" t="s">
        <v>166</v>
      </c>
      <c r="R18" s="19" t="s">
        <v>166</v>
      </c>
      <c r="S18" s="19" t="s">
        <v>166</v>
      </c>
      <c r="T18" s="19" t="s">
        <v>166</v>
      </c>
      <c r="U18" s="19" t="s">
        <v>166</v>
      </c>
      <c r="V18" s="19">
        <v>16</v>
      </c>
      <c r="W18" s="19">
        <v>18</v>
      </c>
      <c r="X18" s="7">
        <f t="shared" si="0"/>
        <v>88.888888888888886</v>
      </c>
    </row>
    <row r="19" spans="1:24" x14ac:dyDescent="0.25">
      <c r="A19" s="16">
        <v>16</v>
      </c>
      <c r="B19" s="17" t="s">
        <v>28</v>
      </c>
      <c r="C19" s="18" t="s">
        <v>29</v>
      </c>
      <c r="D19" s="19" t="s">
        <v>166</v>
      </c>
      <c r="E19" s="19" t="s">
        <v>166</v>
      </c>
      <c r="F19" s="19" t="s">
        <v>166</v>
      </c>
      <c r="G19" s="19" t="s">
        <v>166</v>
      </c>
      <c r="H19" s="20" t="s">
        <v>167</v>
      </c>
      <c r="I19" s="20" t="s">
        <v>167</v>
      </c>
      <c r="J19" s="20" t="s">
        <v>167</v>
      </c>
      <c r="K19" s="19" t="s">
        <v>166</v>
      </c>
      <c r="L19" s="19" t="s">
        <v>166</v>
      </c>
      <c r="M19" s="19" t="s">
        <v>166</v>
      </c>
      <c r="N19" s="19" t="s">
        <v>166</v>
      </c>
      <c r="O19" s="19" t="s">
        <v>166</v>
      </c>
      <c r="P19" s="19" t="s">
        <v>166</v>
      </c>
      <c r="Q19" s="19" t="s">
        <v>166</v>
      </c>
      <c r="R19" s="19" t="s">
        <v>166</v>
      </c>
      <c r="S19" s="20" t="s">
        <v>167</v>
      </c>
      <c r="T19" s="19" t="s">
        <v>166</v>
      </c>
      <c r="U19" s="19" t="s">
        <v>167</v>
      </c>
      <c r="V19" s="19">
        <v>13</v>
      </c>
      <c r="W19" s="19">
        <v>18</v>
      </c>
      <c r="X19" s="7">
        <f t="shared" si="0"/>
        <v>72.222222222222214</v>
      </c>
    </row>
    <row r="20" spans="1:24" x14ac:dyDescent="0.25">
      <c r="A20" s="16">
        <v>17</v>
      </c>
      <c r="B20" s="17" t="s">
        <v>30</v>
      </c>
      <c r="C20" s="18" t="s">
        <v>31</v>
      </c>
      <c r="D20" s="19" t="s">
        <v>166</v>
      </c>
      <c r="E20" s="19" t="s">
        <v>166</v>
      </c>
      <c r="F20" s="20" t="s">
        <v>167</v>
      </c>
      <c r="G20" s="19" t="s">
        <v>166</v>
      </c>
      <c r="H20" s="19" t="s">
        <v>166</v>
      </c>
      <c r="I20" s="19" t="s">
        <v>166</v>
      </c>
      <c r="J20" s="19" t="s">
        <v>166</v>
      </c>
      <c r="K20" s="19" t="s">
        <v>166</v>
      </c>
      <c r="L20" s="20" t="s">
        <v>166</v>
      </c>
      <c r="M20" s="19" t="s">
        <v>167</v>
      </c>
      <c r="N20" s="19" t="s">
        <v>166</v>
      </c>
      <c r="O20" s="19" t="s">
        <v>166</v>
      </c>
      <c r="P20" s="19" t="s">
        <v>166</v>
      </c>
      <c r="Q20" s="19" t="s">
        <v>166</v>
      </c>
      <c r="R20" s="19" t="s">
        <v>166</v>
      </c>
      <c r="S20" s="19" t="s">
        <v>166</v>
      </c>
      <c r="T20" s="19" t="s">
        <v>166</v>
      </c>
      <c r="U20" s="19" t="s">
        <v>167</v>
      </c>
      <c r="V20" s="19">
        <v>15</v>
      </c>
      <c r="W20" s="19">
        <v>18</v>
      </c>
      <c r="X20" s="7">
        <f t="shared" si="0"/>
        <v>83.333333333333343</v>
      </c>
    </row>
    <row r="21" spans="1:24" x14ac:dyDescent="0.25">
      <c r="A21" s="16">
        <v>18</v>
      </c>
      <c r="B21" s="17" t="s">
        <v>32</v>
      </c>
      <c r="C21" s="18" t="s">
        <v>33</v>
      </c>
      <c r="D21" s="19" t="s">
        <v>166</v>
      </c>
      <c r="E21" s="20" t="s">
        <v>167</v>
      </c>
      <c r="F21" s="19" t="s">
        <v>166</v>
      </c>
      <c r="G21" s="20" t="s">
        <v>167</v>
      </c>
      <c r="H21" s="19" t="s">
        <v>166</v>
      </c>
      <c r="I21" s="19" t="s">
        <v>166</v>
      </c>
      <c r="J21" s="19" t="s">
        <v>166</v>
      </c>
      <c r="K21" s="19" t="s">
        <v>166</v>
      </c>
      <c r="L21" s="19" t="s">
        <v>166</v>
      </c>
      <c r="M21" s="20" t="s">
        <v>167</v>
      </c>
      <c r="N21" s="20" t="s">
        <v>166</v>
      </c>
      <c r="O21" s="20" t="s">
        <v>167</v>
      </c>
      <c r="P21" s="20" t="s">
        <v>167</v>
      </c>
      <c r="Q21" s="20" t="s">
        <v>167</v>
      </c>
      <c r="R21" s="20" t="s">
        <v>167</v>
      </c>
      <c r="S21" s="19" t="s">
        <v>166</v>
      </c>
      <c r="T21" s="20" t="s">
        <v>167</v>
      </c>
      <c r="U21" s="19" t="s">
        <v>166</v>
      </c>
      <c r="V21" s="19">
        <v>10</v>
      </c>
      <c r="W21" s="19">
        <v>18</v>
      </c>
      <c r="X21" s="7">
        <f t="shared" si="0"/>
        <v>55.555555555555557</v>
      </c>
    </row>
    <row r="22" spans="1:24" x14ac:dyDescent="0.25">
      <c r="A22" s="16">
        <v>19</v>
      </c>
      <c r="B22" s="17" t="s">
        <v>34</v>
      </c>
      <c r="C22" s="18" t="s">
        <v>35</v>
      </c>
      <c r="D22" s="19" t="s">
        <v>166</v>
      </c>
      <c r="E22" s="19" t="s">
        <v>166</v>
      </c>
      <c r="F22" s="19" t="s">
        <v>166</v>
      </c>
      <c r="G22" s="19" t="s">
        <v>166</v>
      </c>
      <c r="H22" s="19" t="s">
        <v>166</v>
      </c>
      <c r="I22" s="19" t="s">
        <v>166</v>
      </c>
      <c r="J22" s="19" t="s">
        <v>166</v>
      </c>
      <c r="K22" s="19" t="s">
        <v>166</v>
      </c>
      <c r="L22" s="19" t="s">
        <v>166</v>
      </c>
      <c r="M22" s="19" t="s">
        <v>166</v>
      </c>
      <c r="N22" s="19" t="s">
        <v>166</v>
      </c>
      <c r="O22" s="19" t="s">
        <v>166</v>
      </c>
      <c r="P22" s="19" t="s">
        <v>166</v>
      </c>
      <c r="Q22" s="19" t="s">
        <v>166</v>
      </c>
      <c r="R22" s="19" t="s">
        <v>166</v>
      </c>
      <c r="S22" s="19" t="s">
        <v>166</v>
      </c>
      <c r="T22" s="19" t="s">
        <v>166</v>
      </c>
      <c r="U22" s="19" t="s">
        <v>166</v>
      </c>
      <c r="V22" s="19">
        <v>18</v>
      </c>
      <c r="W22" s="19">
        <v>18</v>
      </c>
      <c r="X22" s="7">
        <f t="shared" si="0"/>
        <v>100</v>
      </c>
    </row>
    <row r="23" spans="1:24" x14ac:dyDescent="0.25">
      <c r="A23" s="16">
        <v>20</v>
      </c>
      <c r="B23" s="22" t="s">
        <v>36</v>
      </c>
      <c r="C23" s="23" t="s">
        <v>171</v>
      </c>
      <c r="D23" s="19" t="s">
        <v>166</v>
      </c>
      <c r="E23" s="19" t="s">
        <v>166</v>
      </c>
      <c r="F23" s="19" t="s">
        <v>166</v>
      </c>
      <c r="G23" s="19" t="s">
        <v>166</v>
      </c>
      <c r="H23" s="19" t="s">
        <v>166</v>
      </c>
      <c r="I23" s="19" t="s">
        <v>166</v>
      </c>
      <c r="J23" s="19" t="s">
        <v>166</v>
      </c>
      <c r="K23" s="19" t="s">
        <v>166</v>
      </c>
      <c r="L23" s="19" t="s">
        <v>166</v>
      </c>
      <c r="M23" s="19" t="s">
        <v>166</v>
      </c>
      <c r="N23" s="19" t="s">
        <v>166</v>
      </c>
      <c r="O23" s="19" t="s">
        <v>166</v>
      </c>
      <c r="P23" s="19" t="s">
        <v>166</v>
      </c>
      <c r="Q23" s="19" t="s">
        <v>166</v>
      </c>
      <c r="R23" s="20" t="s">
        <v>167</v>
      </c>
      <c r="S23" s="19" t="s">
        <v>166</v>
      </c>
      <c r="T23" s="19" t="s">
        <v>166</v>
      </c>
      <c r="U23" s="19" t="s">
        <v>166</v>
      </c>
      <c r="V23" s="19">
        <v>17</v>
      </c>
      <c r="W23" s="19">
        <v>18</v>
      </c>
      <c r="X23" s="7">
        <f t="shared" si="0"/>
        <v>94.444444444444443</v>
      </c>
    </row>
    <row r="24" spans="1:24" x14ac:dyDescent="0.25">
      <c r="A24" s="16">
        <v>21</v>
      </c>
      <c r="B24" s="22" t="s">
        <v>38</v>
      </c>
      <c r="C24" s="23" t="s">
        <v>172</v>
      </c>
      <c r="D24" s="19" t="s">
        <v>166</v>
      </c>
      <c r="E24" s="19" t="s">
        <v>166</v>
      </c>
      <c r="F24" s="19" t="s">
        <v>166</v>
      </c>
      <c r="G24" s="19" t="s">
        <v>166</v>
      </c>
      <c r="H24" s="19" t="s">
        <v>166</v>
      </c>
      <c r="I24" s="19" t="s">
        <v>166</v>
      </c>
      <c r="J24" s="19" t="s">
        <v>166</v>
      </c>
      <c r="K24" s="19" t="s">
        <v>166</v>
      </c>
      <c r="L24" s="19" t="s">
        <v>166</v>
      </c>
      <c r="M24" s="19" t="s">
        <v>166</v>
      </c>
      <c r="N24" s="19" t="s">
        <v>166</v>
      </c>
      <c r="O24" s="19" t="s">
        <v>166</v>
      </c>
      <c r="P24" s="19" t="s">
        <v>166</v>
      </c>
      <c r="Q24" s="19" t="s">
        <v>166</v>
      </c>
      <c r="R24" s="19" t="s">
        <v>166</v>
      </c>
      <c r="S24" s="19" t="s">
        <v>166</v>
      </c>
      <c r="T24" s="19" t="s">
        <v>166</v>
      </c>
      <c r="U24" s="19" t="s">
        <v>166</v>
      </c>
      <c r="V24" s="19">
        <v>18</v>
      </c>
      <c r="W24" s="19">
        <v>18</v>
      </c>
      <c r="X24" s="7">
        <f t="shared" si="0"/>
        <v>100</v>
      </c>
    </row>
    <row r="25" spans="1:24" x14ac:dyDescent="0.25">
      <c r="A25" s="16">
        <v>22</v>
      </c>
      <c r="B25" s="22" t="s">
        <v>40</v>
      </c>
      <c r="C25" s="23" t="s">
        <v>41</v>
      </c>
      <c r="D25" s="19" t="s">
        <v>166</v>
      </c>
      <c r="E25" s="19" t="s">
        <v>166</v>
      </c>
      <c r="F25" s="19" t="s">
        <v>166</v>
      </c>
      <c r="G25" s="19" t="s">
        <v>166</v>
      </c>
      <c r="H25" s="20" t="s">
        <v>167</v>
      </c>
      <c r="I25" s="20" t="s">
        <v>167</v>
      </c>
      <c r="J25" s="19" t="s">
        <v>166</v>
      </c>
      <c r="K25" s="19" t="s">
        <v>166</v>
      </c>
      <c r="L25" s="19" t="s">
        <v>166</v>
      </c>
      <c r="M25" s="19" t="s">
        <v>166</v>
      </c>
      <c r="N25" s="19" t="s">
        <v>166</v>
      </c>
      <c r="O25" s="19" t="s">
        <v>166</v>
      </c>
      <c r="P25" s="19" t="s">
        <v>166</v>
      </c>
      <c r="Q25" s="19" t="s">
        <v>166</v>
      </c>
      <c r="R25" s="19" t="s">
        <v>166</v>
      </c>
      <c r="S25" s="19" t="s">
        <v>166</v>
      </c>
      <c r="T25" s="19" t="s">
        <v>166</v>
      </c>
      <c r="U25" s="19" t="s">
        <v>166</v>
      </c>
      <c r="V25" s="19">
        <v>16</v>
      </c>
      <c r="W25" s="19">
        <v>18</v>
      </c>
      <c r="X25" s="7">
        <f t="shared" si="0"/>
        <v>88.888888888888886</v>
      </c>
    </row>
    <row r="26" spans="1:24" x14ac:dyDescent="0.25">
      <c r="A26" s="16">
        <v>23</v>
      </c>
      <c r="B26" s="22" t="s">
        <v>42</v>
      </c>
      <c r="C26" s="23" t="s">
        <v>43</v>
      </c>
      <c r="D26" s="19" t="s">
        <v>166</v>
      </c>
      <c r="E26" s="19" t="s">
        <v>166</v>
      </c>
      <c r="F26" s="19" t="s">
        <v>166</v>
      </c>
      <c r="G26" s="19" t="s">
        <v>166</v>
      </c>
      <c r="H26" s="19" t="s">
        <v>166</v>
      </c>
      <c r="I26" s="19" t="s">
        <v>166</v>
      </c>
      <c r="J26" s="19" t="s">
        <v>166</v>
      </c>
      <c r="K26" s="19" t="s">
        <v>166</v>
      </c>
      <c r="L26" s="19" t="s">
        <v>166</v>
      </c>
      <c r="M26" s="19" t="s">
        <v>166</v>
      </c>
      <c r="N26" s="19" t="s">
        <v>166</v>
      </c>
      <c r="O26" s="19" t="s">
        <v>166</v>
      </c>
      <c r="P26" s="19" t="s">
        <v>166</v>
      </c>
      <c r="Q26" s="20" t="s">
        <v>167</v>
      </c>
      <c r="R26" s="19" t="s">
        <v>166</v>
      </c>
      <c r="S26" s="19" t="s">
        <v>166</v>
      </c>
      <c r="T26" s="19" t="s">
        <v>166</v>
      </c>
      <c r="U26" s="19" t="s">
        <v>166</v>
      </c>
      <c r="V26" s="19">
        <v>17</v>
      </c>
      <c r="W26" s="19">
        <v>18</v>
      </c>
      <c r="X26" s="7">
        <f t="shared" si="0"/>
        <v>94.444444444444443</v>
      </c>
    </row>
    <row r="27" spans="1:24" x14ac:dyDescent="0.25">
      <c r="A27" s="16">
        <v>24</v>
      </c>
      <c r="B27" s="22" t="s">
        <v>44</v>
      </c>
      <c r="C27" s="23" t="s">
        <v>45</v>
      </c>
      <c r="D27" s="19" t="s">
        <v>166</v>
      </c>
      <c r="E27" s="19" t="s">
        <v>166</v>
      </c>
      <c r="F27" s="19" t="s">
        <v>166</v>
      </c>
      <c r="G27" s="19" t="s">
        <v>166</v>
      </c>
      <c r="H27" s="19" t="s">
        <v>166</v>
      </c>
      <c r="I27" s="19" t="s">
        <v>166</v>
      </c>
      <c r="J27" s="19" t="s">
        <v>166</v>
      </c>
      <c r="K27" s="19" t="s">
        <v>166</v>
      </c>
      <c r="L27" s="19" t="s">
        <v>166</v>
      </c>
      <c r="M27" s="19" t="s">
        <v>166</v>
      </c>
      <c r="N27" s="19" t="s">
        <v>166</v>
      </c>
      <c r="O27" s="20" t="s">
        <v>167</v>
      </c>
      <c r="P27" s="19" t="s">
        <v>166</v>
      </c>
      <c r="Q27" s="19" t="s">
        <v>166</v>
      </c>
      <c r="R27" s="20" t="s">
        <v>166</v>
      </c>
      <c r="S27" s="19" t="s">
        <v>167</v>
      </c>
      <c r="T27" s="19" t="s">
        <v>166</v>
      </c>
      <c r="U27" s="19" t="s">
        <v>166</v>
      </c>
      <c r="V27" s="19">
        <v>16</v>
      </c>
      <c r="W27" s="19">
        <v>18</v>
      </c>
      <c r="X27" s="7">
        <f t="shared" si="0"/>
        <v>88.888888888888886</v>
      </c>
    </row>
    <row r="28" spans="1:24" x14ac:dyDescent="0.25">
      <c r="A28" s="16">
        <v>25</v>
      </c>
      <c r="B28" s="22" t="s">
        <v>173</v>
      </c>
      <c r="C28" s="23" t="s">
        <v>47</v>
      </c>
      <c r="D28" s="19" t="s">
        <v>166</v>
      </c>
      <c r="E28" s="19" t="s">
        <v>166</v>
      </c>
      <c r="F28" s="19" t="s">
        <v>166</v>
      </c>
      <c r="G28" s="19" t="s">
        <v>166</v>
      </c>
      <c r="H28" s="19" t="s">
        <v>166</v>
      </c>
      <c r="I28" s="19" t="s">
        <v>166</v>
      </c>
      <c r="J28" s="19" t="s">
        <v>166</v>
      </c>
      <c r="K28" s="19" t="s">
        <v>166</v>
      </c>
      <c r="L28" s="19" t="s">
        <v>166</v>
      </c>
      <c r="M28" s="19" t="s">
        <v>166</v>
      </c>
      <c r="N28" s="19" t="s">
        <v>166</v>
      </c>
      <c r="O28" s="19" t="s">
        <v>166</v>
      </c>
      <c r="P28" s="19" t="s">
        <v>166</v>
      </c>
      <c r="Q28" s="19" t="s">
        <v>166</v>
      </c>
      <c r="R28" s="20" t="s">
        <v>166</v>
      </c>
      <c r="S28" s="19" t="s">
        <v>167</v>
      </c>
      <c r="T28" s="19" t="s">
        <v>166</v>
      </c>
      <c r="U28" s="19" t="s">
        <v>166</v>
      </c>
      <c r="V28" s="19">
        <v>17</v>
      </c>
      <c r="W28" s="19">
        <v>18</v>
      </c>
      <c r="X28" s="7">
        <f t="shared" si="0"/>
        <v>94.444444444444443</v>
      </c>
    </row>
    <row r="29" spans="1:24" x14ac:dyDescent="0.25">
      <c r="V29" s="24"/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N11" sqref="N11"/>
    </sheetView>
  </sheetViews>
  <sheetFormatPr defaultRowHeight="15.75" x14ac:dyDescent="0.25"/>
  <cols>
    <col min="1" max="1" width="4.28515625" style="25" customWidth="1"/>
    <col min="2" max="2" width="6.42578125" style="25" customWidth="1"/>
    <col min="3" max="3" width="31" style="25" customWidth="1"/>
    <col min="4" max="4" width="12.42578125" style="25" customWidth="1"/>
    <col min="5" max="5" width="11.42578125" style="25" customWidth="1"/>
    <col min="6" max="7" width="13.140625" style="70" customWidth="1"/>
    <col min="8" max="16384" width="9.140625" style="25"/>
  </cols>
  <sheetData>
    <row r="1" spans="1:7" ht="33" customHeight="1" x14ac:dyDescent="0.25">
      <c r="B1" s="152" t="s">
        <v>174</v>
      </c>
      <c r="C1" s="152"/>
      <c r="D1" s="152"/>
      <c r="E1" s="152"/>
      <c r="F1" s="152"/>
      <c r="G1" s="152"/>
    </row>
    <row r="2" spans="1:7" ht="23.25" customHeight="1" x14ac:dyDescent="0.25">
      <c r="B2" s="153" t="s">
        <v>175</v>
      </c>
      <c r="C2" s="153"/>
      <c r="D2" s="153"/>
      <c r="E2" s="153"/>
      <c r="F2" s="153"/>
      <c r="G2" s="153"/>
    </row>
    <row r="3" spans="1:7" ht="27.75" customHeight="1" thickBot="1" x14ac:dyDescent="0.3">
      <c r="A3" s="26"/>
      <c r="B3" s="147" t="s">
        <v>176</v>
      </c>
      <c r="C3" s="147"/>
      <c r="D3" s="147"/>
      <c r="E3" s="147"/>
      <c r="F3" s="147"/>
      <c r="G3" s="147"/>
    </row>
    <row r="4" spans="1:7" ht="20.25" x14ac:dyDescent="0.25">
      <c r="B4" s="27"/>
      <c r="C4" s="28"/>
      <c r="D4" s="148" t="s">
        <v>177</v>
      </c>
      <c r="E4" s="148"/>
      <c r="F4" s="148"/>
      <c r="G4" s="148"/>
    </row>
    <row r="5" spans="1:7" ht="25.5" x14ac:dyDescent="0.25">
      <c r="B5" s="29" t="s">
        <v>162</v>
      </c>
      <c r="C5" s="30" t="s">
        <v>178</v>
      </c>
      <c r="D5" s="150" t="s">
        <v>179</v>
      </c>
      <c r="E5" s="150"/>
      <c r="F5" s="150" t="s">
        <v>180</v>
      </c>
      <c r="G5" s="150"/>
    </row>
    <row r="6" spans="1:7" ht="24.75" thickBot="1" x14ac:dyDescent="0.3">
      <c r="B6" s="31"/>
      <c r="C6" s="32"/>
      <c r="D6" s="33" t="s">
        <v>181</v>
      </c>
      <c r="E6" s="34" t="s">
        <v>182</v>
      </c>
      <c r="F6" s="33" t="s">
        <v>183</v>
      </c>
      <c r="G6" s="34" t="s">
        <v>182</v>
      </c>
    </row>
    <row r="7" spans="1:7" ht="18" x14ac:dyDescent="0.25">
      <c r="B7" s="35">
        <v>1</v>
      </c>
      <c r="C7" s="36" t="s">
        <v>3</v>
      </c>
      <c r="D7" s="37">
        <v>21</v>
      </c>
      <c r="E7" s="38">
        <f>D7/26*100</f>
        <v>80.769230769230774</v>
      </c>
      <c r="F7" s="37">
        <v>4</v>
      </c>
      <c r="G7" s="38">
        <f>F7/6*100</f>
        <v>66.666666666666657</v>
      </c>
    </row>
    <row r="8" spans="1:7" ht="18" x14ac:dyDescent="0.25">
      <c r="B8" s="39">
        <v>2</v>
      </c>
      <c r="C8" s="40" t="s">
        <v>5</v>
      </c>
      <c r="D8" s="41">
        <v>23</v>
      </c>
      <c r="E8" s="42">
        <f t="shared" ref="E8:E44" si="0">D8/26*100</f>
        <v>88.461538461538453</v>
      </c>
      <c r="F8" s="41">
        <v>6</v>
      </c>
      <c r="G8" s="38">
        <f t="shared" ref="G8:G44" si="1">F8/6*100</f>
        <v>100</v>
      </c>
    </row>
    <row r="9" spans="1:7" ht="18" x14ac:dyDescent="0.25">
      <c r="B9" s="39">
        <v>3</v>
      </c>
      <c r="C9" s="43" t="s">
        <v>7</v>
      </c>
      <c r="D9" s="41">
        <v>24</v>
      </c>
      <c r="E9" s="42">
        <f t="shared" si="0"/>
        <v>92.307692307692307</v>
      </c>
      <c r="F9" s="41">
        <v>6</v>
      </c>
      <c r="G9" s="38">
        <f t="shared" si="1"/>
        <v>100</v>
      </c>
    </row>
    <row r="10" spans="1:7" ht="18" x14ac:dyDescent="0.25">
      <c r="B10" s="39">
        <v>4</v>
      </c>
      <c r="C10" s="43" t="s">
        <v>168</v>
      </c>
      <c r="D10" s="41">
        <v>25</v>
      </c>
      <c r="E10" s="42">
        <f t="shared" si="0"/>
        <v>96.15384615384616</v>
      </c>
      <c r="F10" s="41">
        <v>6</v>
      </c>
      <c r="G10" s="38">
        <f t="shared" si="1"/>
        <v>100</v>
      </c>
    </row>
    <row r="11" spans="1:7" ht="18" x14ac:dyDescent="0.25">
      <c r="B11" s="39">
        <v>5</v>
      </c>
      <c r="C11" s="43" t="s">
        <v>9</v>
      </c>
      <c r="D11" s="41">
        <v>23</v>
      </c>
      <c r="E11" s="42">
        <f t="shared" si="0"/>
        <v>88.461538461538453</v>
      </c>
      <c r="F11" s="41">
        <v>6</v>
      </c>
      <c r="G11" s="38">
        <f t="shared" si="1"/>
        <v>100</v>
      </c>
    </row>
    <row r="12" spans="1:7" ht="18" x14ac:dyDescent="0.25">
      <c r="B12" s="39">
        <v>6</v>
      </c>
      <c r="C12" s="43" t="s">
        <v>11</v>
      </c>
      <c r="D12" s="41">
        <v>22</v>
      </c>
      <c r="E12" s="42">
        <f t="shared" si="0"/>
        <v>84.615384615384613</v>
      </c>
      <c r="F12" s="41">
        <v>6</v>
      </c>
      <c r="G12" s="38">
        <f t="shared" si="1"/>
        <v>100</v>
      </c>
    </row>
    <row r="13" spans="1:7" s="44" customFormat="1" ht="18" x14ac:dyDescent="0.25">
      <c r="B13" s="45">
        <v>7</v>
      </c>
      <c r="C13" s="46" t="s">
        <v>13</v>
      </c>
      <c r="D13" s="41">
        <v>26</v>
      </c>
      <c r="E13" s="42">
        <f t="shared" si="0"/>
        <v>100</v>
      </c>
      <c r="F13" s="41">
        <v>6</v>
      </c>
      <c r="G13" s="38">
        <f t="shared" si="1"/>
        <v>100</v>
      </c>
    </row>
    <row r="14" spans="1:7" ht="18" x14ac:dyDescent="0.25">
      <c r="B14" s="39">
        <v>8</v>
      </c>
      <c r="C14" s="40" t="s">
        <v>145</v>
      </c>
      <c r="D14" s="41">
        <v>24</v>
      </c>
      <c r="E14" s="42">
        <f t="shared" si="0"/>
        <v>92.307692307692307</v>
      </c>
      <c r="F14" s="41">
        <v>6</v>
      </c>
      <c r="G14" s="38">
        <f t="shared" si="1"/>
        <v>100</v>
      </c>
    </row>
    <row r="15" spans="1:7" ht="18" x14ac:dyDescent="0.25">
      <c r="B15" s="39">
        <v>9</v>
      </c>
      <c r="C15" s="40" t="s">
        <v>15</v>
      </c>
      <c r="D15" s="41">
        <v>26</v>
      </c>
      <c r="E15" s="42">
        <f t="shared" si="0"/>
        <v>100</v>
      </c>
      <c r="F15" s="41">
        <v>6</v>
      </c>
      <c r="G15" s="38">
        <f t="shared" si="1"/>
        <v>100</v>
      </c>
    </row>
    <row r="16" spans="1:7" ht="18" x14ac:dyDescent="0.25">
      <c r="B16" s="39">
        <v>10</v>
      </c>
      <c r="C16" s="43" t="s">
        <v>17</v>
      </c>
      <c r="D16" s="41">
        <v>26</v>
      </c>
      <c r="E16" s="42">
        <f t="shared" si="0"/>
        <v>100</v>
      </c>
      <c r="F16" s="41">
        <v>6</v>
      </c>
      <c r="G16" s="38">
        <f t="shared" si="1"/>
        <v>100</v>
      </c>
    </row>
    <row r="17" spans="2:7" ht="18" x14ac:dyDescent="0.25">
      <c r="B17" s="39">
        <v>11</v>
      </c>
      <c r="C17" s="43" t="s">
        <v>19</v>
      </c>
      <c r="D17" s="41">
        <v>24</v>
      </c>
      <c r="E17" s="42">
        <f t="shared" si="0"/>
        <v>92.307692307692307</v>
      </c>
      <c r="F17" s="41">
        <v>6</v>
      </c>
      <c r="G17" s="38">
        <f t="shared" si="1"/>
        <v>100</v>
      </c>
    </row>
    <row r="18" spans="2:7" ht="18" x14ac:dyDescent="0.25">
      <c r="B18" s="39">
        <v>12</v>
      </c>
      <c r="C18" s="43" t="s">
        <v>21</v>
      </c>
      <c r="D18" s="41">
        <v>24</v>
      </c>
      <c r="E18" s="42">
        <f t="shared" si="0"/>
        <v>92.307692307692307</v>
      </c>
      <c r="F18" s="41">
        <v>6</v>
      </c>
      <c r="G18" s="38">
        <f t="shared" si="1"/>
        <v>100</v>
      </c>
    </row>
    <row r="19" spans="2:7" ht="18" x14ac:dyDescent="0.25">
      <c r="B19" s="39">
        <v>13</v>
      </c>
      <c r="C19" s="40" t="s">
        <v>23</v>
      </c>
      <c r="D19" s="41">
        <v>21</v>
      </c>
      <c r="E19" s="42">
        <f t="shared" si="0"/>
        <v>80.769230769230774</v>
      </c>
      <c r="F19" s="41">
        <v>6</v>
      </c>
      <c r="G19" s="38">
        <f t="shared" si="1"/>
        <v>100</v>
      </c>
    </row>
    <row r="20" spans="2:7" ht="18" x14ac:dyDescent="0.25">
      <c r="B20" s="39">
        <v>14</v>
      </c>
      <c r="C20" s="40" t="s">
        <v>25</v>
      </c>
      <c r="D20" s="41">
        <v>23</v>
      </c>
      <c r="E20" s="42">
        <f t="shared" si="0"/>
        <v>88.461538461538453</v>
      </c>
      <c r="F20" s="41">
        <v>6</v>
      </c>
      <c r="G20" s="38">
        <f t="shared" si="1"/>
        <v>100</v>
      </c>
    </row>
    <row r="21" spans="2:7" ht="18" x14ac:dyDescent="0.25">
      <c r="B21" s="39">
        <v>15</v>
      </c>
      <c r="C21" s="40" t="s">
        <v>27</v>
      </c>
      <c r="D21" s="41">
        <v>23</v>
      </c>
      <c r="E21" s="42">
        <f t="shared" si="0"/>
        <v>88.461538461538453</v>
      </c>
      <c r="F21" s="41">
        <v>6</v>
      </c>
      <c r="G21" s="38">
        <f t="shared" si="1"/>
        <v>100</v>
      </c>
    </row>
    <row r="22" spans="2:7" ht="18" x14ac:dyDescent="0.25">
      <c r="B22" s="39">
        <v>16</v>
      </c>
      <c r="C22" s="40" t="s">
        <v>184</v>
      </c>
      <c r="D22" s="41">
        <v>22</v>
      </c>
      <c r="E22" s="42">
        <f t="shared" si="0"/>
        <v>84.615384615384613</v>
      </c>
      <c r="F22" s="41">
        <v>4</v>
      </c>
      <c r="G22" s="38">
        <f t="shared" si="1"/>
        <v>66.666666666666657</v>
      </c>
    </row>
    <row r="23" spans="2:7" ht="18" x14ac:dyDescent="0.25">
      <c r="B23" s="39">
        <v>17</v>
      </c>
      <c r="C23" s="43" t="s">
        <v>31</v>
      </c>
      <c r="D23" s="41">
        <v>19</v>
      </c>
      <c r="E23" s="42">
        <f t="shared" si="0"/>
        <v>73.076923076923066</v>
      </c>
      <c r="F23" s="41">
        <v>6</v>
      </c>
      <c r="G23" s="38">
        <f t="shared" si="1"/>
        <v>100</v>
      </c>
    </row>
    <row r="24" spans="2:7" ht="18" x14ac:dyDescent="0.25">
      <c r="B24" s="39">
        <v>18</v>
      </c>
      <c r="C24" s="43" t="s">
        <v>33</v>
      </c>
      <c r="D24" s="41">
        <v>18</v>
      </c>
      <c r="E24" s="42">
        <f t="shared" si="0"/>
        <v>69.230769230769226</v>
      </c>
      <c r="F24" s="41">
        <v>6</v>
      </c>
      <c r="G24" s="38">
        <f t="shared" si="1"/>
        <v>100</v>
      </c>
    </row>
    <row r="25" spans="2:7" ht="18" x14ac:dyDescent="0.25">
      <c r="B25" s="39">
        <v>19</v>
      </c>
      <c r="C25" s="43" t="s">
        <v>35</v>
      </c>
      <c r="D25" s="41">
        <v>24</v>
      </c>
      <c r="E25" s="42">
        <f t="shared" si="0"/>
        <v>92.307692307692307</v>
      </c>
      <c r="F25" s="41">
        <v>6</v>
      </c>
      <c r="G25" s="38">
        <f t="shared" si="1"/>
        <v>100</v>
      </c>
    </row>
    <row r="26" spans="2:7" s="44" customFormat="1" ht="18" x14ac:dyDescent="0.25">
      <c r="B26" s="45">
        <v>20</v>
      </c>
      <c r="C26" s="47" t="s">
        <v>185</v>
      </c>
      <c r="D26" s="41">
        <v>26</v>
      </c>
      <c r="E26" s="42">
        <f t="shared" si="0"/>
        <v>100</v>
      </c>
      <c r="F26" s="41">
        <v>6</v>
      </c>
      <c r="G26" s="38">
        <f t="shared" si="1"/>
        <v>100</v>
      </c>
    </row>
    <row r="27" spans="2:7" ht="18" x14ac:dyDescent="0.25">
      <c r="B27" s="39">
        <v>21</v>
      </c>
      <c r="C27" s="40" t="s">
        <v>172</v>
      </c>
      <c r="D27" s="41">
        <v>26</v>
      </c>
      <c r="E27" s="42">
        <f t="shared" si="0"/>
        <v>100</v>
      </c>
      <c r="F27" s="41">
        <v>6</v>
      </c>
      <c r="G27" s="38">
        <f t="shared" si="1"/>
        <v>100</v>
      </c>
    </row>
    <row r="28" spans="2:7" ht="18" x14ac:dyDescent="0.25">
      <c r="B28" s="39">
        <v>22</v>
      </c>
      <c r="C28" s="40" t="s">
        <v>41</v>
      </c>
      <c r="D28" s="41">
        <v>22</v>
      </c>
      <c r="E28" s="42">
        <f t="shared" si="0"/>
        <v>84.615384615384613</v>
      </c>
      <c r="F28" s="41">
        <v>6</v>
      </c>
      <c r="G28" s="38">
        <f t="shared" si="1"/>
        <v>100</v>
      </c>
    </row>
    <row r="29" spans="2:7" ht="18" x14ac:dyDescent="0.25">
      <c r="B29" s="39">
        <v>23</v>
      </c>
      <c r="C29" s="40" t="s">
        <v>43</v>
      </c>
      <c r="D29" s="41">
        <v>26</v>
      </c>
      <c r="E29" s="42">
        <f t="shared" si="0"/>
        <v>100</v>
      </c>
      <c r="F29" s="41">
        <v>6</v>
      </c>
      <c r="G29" s="38">
        <f t="shared" si="1"/>
        <v>100</v>
      </c>
    </row>
    <row r="30" spans="2:7" s="44" customFormat="1" ht="18" x14ac:dyDescent="0.25">
      <c r="B30" s="45">
        <v>24</v>
      </c>
      <c r="C30" s="47" t="s">
        <v>45</v>
      </c>
      <c r="D30" s="41">
        <v>24</v>
      </c>
      <c r="E30" s="42">
        <f t="shared" si="0"/>
        <v>92.307692307692307</v>
      </c>
      <c r="F30" s="41">
        <v>6</v>
      </c>
      <c r="G30" s="38">
        <f t="shared" si="1"/>
        <v>100</v>
      </c>
    </row>
    <row r="31" spans="2:7" ht="18" x14ac:dyDescent="0.25">
      <c r="B31" s="39">
        <v>25</v>
      </c>
      <c r="C31" s="43" t="s">
        <v>47</v>
      </c>
      <c r="D31" s="41">
        <v>26</v>
      </c>
      <c r="E31" s="42">
        <f t="shared" si="0"/>
        <v>100</v>
      </c>
      <c r="F31" s="41">
        <v>6</v>
      </c>
      <c r="G31" s="38">
        <f t="shared" si="1"/>
        <v>100</v>
      </c>
    </row>
    <row r="32" spans="2:7" ht="18" x14ac:dyDescent="0.25">
      <c r="B32" s="39">
        <v>26</v>
      </c>
      <c r="C32" s="40" t="s">
        <v>49</v>
      </c>
      <c r="D32" s="41">
        <v>26</v>
      </c>
      <c r="E32" s="42">
        <f t="shared" si="0"/>
        <v>100</v>
      </c>
      <c r="F32" s="41">
        <v>4</v>
      </c>
      <c r="G32" s="38">
        <f t="shared" si="1"/>
        <v>66.666666666666657</v>
      </c>
    </row>
    <row r="33" spans="2:7" ht="18" x14ac:dyDescent="0.25">
      <c r="B33" s="39">
        <v>27</v>
      </c>
      <c r="C33" s="43" t="s">
        <v>147</v>
      </c>
      <c r="D33" s="41">
        <v>26</v>
      </c>
      <c r="E33" s="42">
        <f t="shared" si="0"/>
        <v>100</v>
      </c>
      <c r="F33" s="41">
        <v>6</v>
      </c>
      <c r="G33" s="38">
        <f t="shared" si="1"/>
        <v>100</v>
      </c>
    </row>
    <row r="34" spans="2:7" ht="18" x14ac:dyDescent="0.25">
      <c r="B34" s="39">
        <v>28</v>
      </c>
      <c r="C34" s="43" t="s">
        <v>51</v>
      </c>
      <c r="D34" s="41">
        <v>26</v>
      </c>
      <c r="E34" s="42">
        <f t="shared" si="0"/>
        <v>100</v>
      </c>
      <c r="F34" s="41">
        <v>6</v>
      </c>
      <c r="G34" s="38">
        <f t="shared" si="1"/>
        <v>100</v>
      </c>
    </row>
    <row r="35" spans="2:7" ht="18" x14ac:dyDescent="0.25">
      <c r="B35" s="39">
        <v>29</v>
      </c>
      <c r="C35" s="43" t="s">
        <v>53</v>
      </c>
      <c r="D35" s="41">
        <v>26</v>
      </c>
      <c r="E35" s="42">
        <f t="shared" si="0"/>
        <v>100</v>
      </c>
      <c r="F35" s="41">
        <v>6</v>
      </c>
      <c r="G35" s="38">
        <f t="shared" si="1"/>
        <v>100</v>
      </c>
    </row>
    <row r="36" spans="2:7" ht="18" x14ac:dyDescent="0.25">
      <c r="B36" s="39">
        <v>30</v>
      </c>
      <c r="C36" s="43" t="s">
        <v>55</v>
      </c>
      <c r="D36" s="41">
        <v>25</v>
      </c>
      <c r="E36" s="42">
        <f t="shared" si="0"/>
        <v>96.15384615384616</v>
      </c>
      <c r="F36" s="41">
        <v>6</v>
      </c>
      <c r="G36" s="38">
        <f t="shared" si="1"/>
        <v>100</v>
      </c>
    </row>
    <row r="37" spans="2:7" ht="18" x14ac:dyDescent="0.25">
      <c r="B37" s="39">
        <v>31</v>
      </c>
      <c r="C37" s="40" t="s">
        <v>57</v>
      </c>
      <c r="D37" s="41">
        <v>21</v>
      </c>
      <c r="E37" s="42">
        <f t="shared" si="0"/>
        <v>80.769230769230774</v>
      </c>
      <c r="F37" s="41">
        <v>6</v>
      </c>
      <c r="G37" s="38">
        <f t="shared" si="1"/>
        <v>100</v>
      </c>
    </row>
    <row r="38" spans="2:7" ht="18" x14ac:dyDescent="0.25">
      <c r="B38" s="39">
        <v>32</v>
      </c>
      <c r="C38" s="48" t="s">
        <v>149</v>
      </c>
      <c r="D38" s="41">
        <v>26</v>
      </c>
      <c r="E38" s="42">
        <f t="shared" si="0"/>
        <v>100</v>
      </c>
      <c r="F38" s="41">
        <v>6</v>
      </c>
      <c r="G38" s="38">
        <f t="shared" si="1"/>
        <v>100</v>
      </c>
    </row>
    <row r="39" spans="2:7" ht="18" x14ac:dyDescent="0.25">
      <c r="B39" s="39">
        <v>33</v>
      </c>
      <c r="C39" s="49" t="s">
        <v>186</v>
      </c>
      <c r="D39" s="41">
        <v>19</v>
      </c>
      <c r="E39" s="42">
        <f t="shared" si="0"/>
        <v>73.076923076923066</v>
      </c>
      <c r="F39" s="41">
        <v>4</v>
      </c>
      <c r="G39" s="38">
        <f t="shared" si="1"/>
        <v>66.666666666666657</v>
      </c>
    </row>
    <row r="40" spans="2:7" ht="18" x14ac:dyDescent="0.25">
      <c r="B40" s="39">
        <v>34</v>
      </c>
      <c r="C40" s="40" t="s">
        <v>59</v>
      </c>
      <c r="D40" s="41">
        <v>20</v>
      </c>
      <c r="E40" s="42">
        <f t="shared" si="0"/>
        <v>76.923076923076934</v>
      </c>
      <c r="F40" s="41">
        <v>6</v>
      </c>
      <c r="G40" s="38">
        <f t="shared" si="1"/>
        <v>100</v>
      </c>
    </row>
    <row r="41" spans="2:7" ht="18" x14ac:dyDescent="0.25">
      <c r="B41" s="39">
        <v>35</v>
      </c>
      <c r="C41" s="40" t="s">
        <v>61</v>
      </c>
      <c r="D41" s="41">
        <v>24</v>
      </c>
      <c r="E41" s="42">
        <f t="shared" si="0"/>
        <v>92.307692307692307</v>
      </c>
      <c r="F41" s="41">
        <v>6</v>
      </c>
      <c r="G41" s="38">
        <f t="shared" si="1"/>
        <v>100</v>
      </c>
    </row>
    <row r="42" spans="2:7" ht="18" x14ac:dyDescent="0.25">
      <c r="B42" s="39">
        <v>36</v>
      </c>
      <c r="C42" s="40" t="s">
        <v>63</v>
      </c>
      <c r="D42" s="41">
        <v>21</v>
      </c>
      <c r="E42" s="42">
        <f t="shared" si="0"/>
        <v>80.769230769230774</v>
      </c>
      <c r="F42" s="41">
        <v>6</v>
      </c>
      <c r="G42" s="38">
        <f t="shared" si="1"/>
        <v>100</v>
      </c>
    </row>
    <row r="43" spans="2:7" ht="18" x14ac:dyDescent="0.25">
      <c r="B43" s="39">
        <v>37</v>
      </c>
      <c r="C43" s="40" t="s">
        <v>65</v>
      </c>
      <c r="D43" s="41">
        <v>21</v>
      </c>
      <c r="E43" s="42">
        <f t="shared" si="0"/>
        <v>80.769230769230774</v>
      </c>
      <c r="F43" s="41">
        <v>2</v>
      </c>
      <c r="G43" s="38">
        <f t="shared" si="1"/>
        <v>33.333333333333329</v>
      </c>
    </row>
    <row r="44" spans="2:7" ht="18.75" thickBot="1" x14ac:dyDescent="0.3">
      <c r="B44" s="50">
        <v>38</v>
      </c>
      <c r="C44" s="51" t="s">
        <v>67</v>
      </c>
      <c r="D44" s="52">
        <v>26</v>
      </c>
      <c r="E44" s="53">
        <f t="shared" si="0"/>
        <v>100</v>
      </c>
      <c r="F44" s="52">
        <v>6</v>
      </c>
      <c r="G44" s="53">
        <f t="shared" si="1"/>
        <v>100</v>
      </c>
    </row>
    <row r="45" spans="2:7" ht="33.75" customHeight="1" thickBot="1" x14ac:dyDescent="0.3">
      <c r="B45" s="147" t="s">
        <v>176</v>
      </c>
      <c r="C45" s="147"/>
      <c r="D45" s="147"/>
      <c r="E45" s="147"/>
      <c r="F45" s="147"/>
      <c r="G45" s="147"/>
    </row>
    <row r="46" spans="2:7" ht="22.5" customHeight="1" x14ac:dyDescent="0.25">
      <c r="B46" s="27"/>
      <c r="C46" s="28"/>
      <c r="D46" s="148" t="s">
        <v>177</v>
      </c>
      <c r="E46" s="148"/>
      <c r="F46" s="148"/>
      <c r="G46" s="149"/>
    </row>
    <row r="47" spans="2:7" ht="27.75" customHeight="1" x14ac:dyDescent="0.25">
      <c r="B47" s="29" t="s">
        <v>162</v>
      </c>
      <c r="C47" s="30" t="s">
        <v>178</v>
      </c>
      <c r="D47" s="150" t="s">
        <v>179</v>
      </c>
      <c r="E47" s="150"/>
      <c r="F47" s="150" t="s">
        <v>180</v>
      </c>
      <c r="G47" s="151"/>
    </row>
    <row r="48" spans="2:7" ht="33" customHeight="1" thickBot="1" x14ac:dyDescent="0.3">
      <c r="B48" s="31"/>
      <c r="C48" s="32"/>
      <c r="D48" s="33" t="s">
        <v>181</v>
      </c>
      <c r="E48" s="34" t="s">
        <v>182</v>
      </c>
      <c r="F48" s="34" t="s">
        <v>183</v>
      </c>
      <c r="G48" s="54" t="s">
        <v>182</v>
      </c>
    </row>
    <row r="49" spans="2:7" ht="18" x14ac:dyDescent="0.25">
      <c r="B49" s="55">
        <v>39</v>
      </c>
      <c r="C49" s="56" t="s">
        <v>69</v>
      </c>
      <c r="D49" s="37">
        <v>26</v>
      </c>
      <c r="E49" s="38">
        <f>D49/26*100</f>
        <v>100</v>
      </c>
      <c r="F49" s="57">
        <v>6</v>
      </c>
      <c r="G49" s="58">
        <f>F49/6*100</f>
        <v>100</v>
      </c>
    </row>
    <row r="50" spans="2:7" ht="18" x14ac:dyDescent="0.25">
      <c r="B50" s="59">
        <v>40</v>
      </c>
      <c r="C50" s="60" t="s">
        <v>71</v>
      </c>
      <c r="D50" s="41">
        <v>23</v>
      </c>
      <c r="E50" s="42">
        <f t="shared" ref="E50:E86" si="2">D50/26*100</f>
        <v>88.461538461538453</v>
      </c>
      <c r="F50" s="61">
        <v>6</v>
      </c>
      <c r="G50" s="62">
        <f t="shared" ref="G50:G86" si="3">F50/6*100</f>
        <v>100</v>
      </c>
    </row>
    <row r="51" spans="2:7" ht="18" x14ac:dyDescent="0.25">
      <c r="B51" s="59">
        <v>41</v>
      </c>
      <c r="C51" s="63" t="s">
        <v>73</v>
      </c>
      <c r="D51" s="41">
        <v>25</v>
      </c>
      <c r="E51" s="42">
        <f t="shared" si="2"/>
        <v>96.15384615384616</v>
      </c>
      <c r="F51" s="61">
        <v>6</v>
      </c>
      <c r="G51" s="62">
        <f t="shared" si="3"/>
        <v>100</v>
      </c>
    </row>
    <row r="52" spans="2:7" ht="18" x14ac:dyDescent="0.25">
      <c r="B52" s="59">
        <v>42</v>
      </c>
      <c r="C52" s="60" t="s">
        <v>75</v>
      </c>
      <c r="D52" s="41">
        <v>24</v>
      </c>
      <c r="E52" s="42">
        <f t="shared" si="2"/>
        <v>92.307692307692307</v>
      </c>
      <c r="F52" s="61">
        <v>6</v>
      </c>
      <c r="G52" s="62">
        <f t="shared" si="3"/>
        <v>100</v>
      </c>
    </row>
    <row r="53" spans="2:7" ht="18" x14ac:dyDescent="0.25">
      <c r="B53" s="59">
        <v>43</v>
      </c>
      <c r="C53" s="60" t="s">
        <v>77</v>
      </c>
      <c r="D53" s="41">
        <v>26</v>
      </c>
      <c r="E53" s="42">
        <f t="shared" si="2"/>
        <v>100</v>
      </c>
      <c r="F53" s="61">
        <v>4</v>
      </c>
      <c r="G53" s="62">
        <f t="shared" si="3"/>
        <v>66.666666666666657</v>
      </c>
    </row>
    <row r="54" spans="2:7" ht="18" x14ac:dyDescent="0.25">
      <c r="B54" s="59">
        <v>44</v>
      </c>
      <c r="C54" s="64" t="s">
        <v>79</v>
      </c>
      <c r="D54" s="41">
        <v>25</v>
      </c>
      <c r="E54" s="42">
        <f t="shared" si="2"/>
        <v>96.15384615384616</v>
      </c>
      <c r="F54" s="61">
        <v>6</v>
      </c>
      <c r="G54" s="62">
        <f t="shared" si="3"/>
        <v>100</v>
      </c>
    </row>
    <row r="55" spans="2:7" ht="18" x14ac:dyDescent="0.25">
      <c r="B55" s="59">
        <v>45</v>
      </c>
      <c r="C55" s="60" t="s">
        <v>81</v>
      </c>
      <c r="D55" s="41">
        <v>26</v>
      </c>
      <c r="E55" s="42">
        <f t="shared" si="2"/>
        <v>100</v>
      </c>
      <c r="F55" s="61">
        <v>6</v>
      </c>
      <c r="G55" s="62">
        <f t="shared" si="3"/>
        <v>100</v>
      </c>
    </row>
    <row r="56" spans="2:7" ht="18" x14ac:dyDescent="0.25">
      <c r="B56" s="59">
        <v>46</v>
      </c>
      <c r="C56" s="60" t="s">
        <v>83</v>
      </c>
      <c r="D56" s="41">
        <v>24</v>
      </c>
      <c r="E56" s="42">
        <f t="shared" si="2"/>
        <v>92.307692307692307</v>
      </c>
      <c r="F56" s="61">
        <v>6</v>
      </c>
      <c r="G56" s="62">
        <f t="shared" si="3"/>
        <v>100</v>
      </c>
    </row>
    <row r="57" spans="2:7" ht="18" x14ac:dyDescent="0.25">
      <c r="B57" s="59">
        <v>47</v>
      </c>
      <c r="C57" s="63" t="s">
        <v>85</v>
      </c>
      <c r="D57" s="41">
        <v>26</v>
      </c>
      <c r="E57" s="42">
        <f t="shared" si="2"/>
        <v>100</v>
      </c>
      <c r="F57" s="61">
        <v>6</v>
      </c>
      <c r="G57" s="62">
        <f t="shared" si="3"/>
        <v>100</v>
      </c>
    </row>
    <row r="58" spans="2:7" ht="18" x14ac:dyDescent="0.25">
      <c r="B58" s="59">
        <v>48</v>
      </c>
      <c r="C58" s="63" t="s">
        <v>87</v>
      </c>
      <c r="D58" s="41">
        <v>26</v>
      </c>
      <c r="E58" s="42">
        <f t="shared" si="2"/>
        <v>100</v>
      </c>
      <c r="F58" s="61">
        <v>6</v>
      </c>
      <c r="G58" s="62">
        <f t="shared" si="3"/>
        <v>100</v>
      </c>
    </row>
    <row r="59" spans="2:7" ht="18" x14ac:dyDescent="0.25">
      <c r="B59" s="59">
        <v>49</v>
      </c>
      <c r="C59" s="60" t="s">
        <v>89</v>
      </c>
      <c r="D59" s="41">
        <v>24</v>
      </c>
      <c r="E59" s="42">
        <f t="shared" si="2"/>
        <v>92.307692307692307</v>
      </c>
      <c r="F59" s="61">
        <v>6</v>
      </c>
      <c r="G59" s="62">
        <f t="shared" si="3"/>
        <v>100</v>
      </c>
    </row>
    <row r="60" spans="2:7" ht="18" x14ac:dyDescent="0.25">
      <c r="B60" s="59">
        <v>50</v>
      </c>
      <c r="C60" s="63" t="s">
        <v>187</v>
      </c>
      <c r="D60" s="41">
        <v>24</v>
      </c>
      <c r="E60" s="42">
        <f t="shared" si="2"/>
        <v>92.307692307692307</v>
      </c>
      <c r="F60" s="61">
        <v>6</v>
      </c>
      <c r="G60" s="62">
        <f t="shared" si="3"/>
        <v>100</v>
      </c>
    </row>
    <row r="61" spans="2:7" ht="18" x14ac:dyDescent="0.25">
      <c r="B61" s="59">
        <v>51</v>
      </c>
      <c r="C61" s="60" t="s">
        <v>188</v>
      </c>
      <c r="D61" s="41">
        <v>26</v>
      </c>
      <c r="E61" s="42">
        <f t="shared" si="2"/>
        <v>100</v>
      </c>
      <c r="F61" s="61">
        <v>6</v>
      </c>
      <c r="G61" s="62">
        <f t="shared" si="3"/>
        <v>100</v>
      </c>
    </row>
    <row r="62" spans="2:7" ht="18" x14ac:dyDescent="0.25">
      <c r="B62" s="59">
        <v>52</v>
      </c>
      <c r="C62" s="60" t="s">
        <v>95</v>
      </c>
      <c r="D62" s="41">
        <v>22</v>
      </c>
      <c r="E62" s="42">
        <f t="shared" si="2"/>
        <v>84.615384615384613</v>
      </c>
      <c r="F62" s="61">
        <v>6</v>
      </c>
      <c r="G62" s="62">
        <f t="shared" si="3"/>
        <v>100</v>
      </c>
    </row>
    <row r="63" spans="2:7" ht="18" x14ac:dyDescent="0.25">
      <c r="B63" s="59">
        <v>53</v>
      </c>
      <c r="C63" s="60" t="s">
        <v>97</v>
      </c>
      <c r="D63" s="41">
        <v>22</v>
      </c>
      <c r="E63" s="42">
        <f t="shared" si="2"/>
        <v>84.615384615384613</v>
      </c>
      <c r="F63" s="61">
        <v>6</v>
      </c>
      <c r="G63" s="62">
        <f t="shared" si="3"/>
        <v>100</v>
      </c>
    </row>
    <row r="64" spans="2:7" ht="18" x14ac:dyDescent="0.25">
      <c r="B64" s="59">
        <v>54</v>
      </c>
      <c r="C64" s="60" t="s">
        <v>99</v>
      </c>
      <c r="D64" s="41">
        <v>23</v>
      </c>
      <c r="E64" s="42">
        <f t="shared" si="2"/>
        <v>88.461538461538453</v>
      </c>
      <c r="F64" s="61">
        <v>6</v>
      </c>
      <c r="G64" s="62">
        <f t="shared" si="3"/>
        <v>100</v>
      </c>
    </row>
    <row r="65" spans="2:7" ht="18" x14ac:dyDescent="0.25">
      <c r="B65" s="59">
        <v>55</v>
      </c>
      <c r="C65" s="60" t="s">
        <v>101</v>
      </c>
      <c r="D65" s="41">
        <v>21</v>
      </c>
      <c r="E65" s="42">
        <f t="shared" si="2"/>
        <v>80.769230769230774</v>
      </c>
      <c r="F65" s="61">
        <v>6</v>
      </c>
      <c r="G65" s="62">
        <f t="shared" si="3"/>
        <v>100</v>
      </c>
    </row>
    <row r="66" spans="2:7" ht="18" x14ac:dyDescent="0.25">
      <c r="B66" s="59">
        <v>56</v>
      </c>
      <c r="C66" s="60" t="s">
        <v>103</v>
      </c>
      <c r="D66" s="41">
        <v>24</v>
      </c>
      <c r="E66" s="42">
        <f t="shared" si="2"/>
        <v>92.307692307692307</v>
      </c>
      <c r="F66" s="61">
        <v>6</v>
      </c>
      <c r="G66" s="62">
        <f t="shared" si="3"/>
        <v>100</v>
      </c>
    </row>
    <row r="67" spans="2:7" ht="18" x14ac:dyDescent="0.25">
      <c r="B67" s="59">
        <v>57</v>
      </c>
      <c r="C67" s="60" t="s">
        <v>105</v>
      </c>
      <c r="D67" s="41">
        <v>26</v>
      </c>
      <c r="E67" s="42">
        <f t="shared" si="2"/>
        <v>100</v>
      </c>
      <c r="F67" s="61">
        <v>6</v>
      </c>
      <c r="G67" s="62">
        <f t="shared" si="3"/>
        <v>100</v>
      </c>
    </row>
    <row r="68" spans="2:7" ht="18" x14ac:dyDescent="0.25">
      <c r="B68" s="59">
        <v>58</v>
      </c>
      <c r="C68" s="60" t="s">
        <v>107</v>
      </c>
      <c r="D68" s="41">
        <v>25</v>
      </c>
      <c r="E68" s="42">
        <f t="shared" si="2"/>
        <v>96.15384615384616</v>
      </c>
      <c r="F68" s="61">
        <v>6</v>
      </c>
      <c r="G68" s="62">
        <f t="shared" si="3"/>
        <v>100</v>
      </c>
    </row>
    <row r="69" spans="2:7" ht="18" x14ac:dyDescent="0.25">
      <c r="B69" s="59">
        <v>59</v>
      </c>
      <c r="C69" s="64" t="s">
        <v>109</v>
      </c>
      <c r="D69" s="41">
        <v>20</v>
      </c>
      <c r="E69" s="42">
        <f t="shared" si="2"/>
        <v>76.923076923076934</v>
      </c>
      <c r="F69" s="61">
        <v>6</v>
      </c>
      <c r="G69" s="62">
        <f t="shared" si="3"/>
        <v>100</v>
      </c>
    </row>
    <row r="70" spans="2:7" ht="18" x14ac:dyDescent="0.25">
      <c r="B70" s="59">
        <v>60</v>
      </c>
      <c r="C70" s="64" t="s">
        <v>111</v>
      </c>
      <c r="D70" s="41">
        <v>21</v>
      </c>
      <c r="E70" s="42">
        <f t="shared" si="2"/>
        <v>80.769230769230774</v>
      </c>
      <c r="F70" s="61">
        <v>2</v>
      </c>
      <c r="G70" s="62">
        <f t="shared" si="3"/>
        <v>33.333333333333329</v>
      </c>
    </row>
    <row r="71" spans="2:7" ht="18" x14ac:dyDescent="0.25">
      <c r="B71" s="59">
        <v>61</v>
      </c>
      <c r="C71" s="64" t="s">
        <v>113</v>
      </c>
      <c r="D71" s="41">
        <v>21</v>
      </c>
      <c r="E71" s="42">
        <f t="shared" si="2"/>
        <v>80.769230769230774</v>
      </c>
      <c r="F71" s="61">
        <v>6</v>
      </c>
      <c r="G71" s="62">
        <f t="shared" si="3"/>
        <v>100</v>
      </c>
    </row>
    <row r="72" spans="2:7" ht="18" x14ac:dyDescent="0.25">
      <c r="B72" s="59">
        <v>62</v>
      </c>
      <c r="C72" s="60" t="s">
        <v>115</v>
      </c>
      <c r="D72" s="41">
        <v>21</v>
      </c>
      <c r="E72" s="42">
        <f t="shared" si="2"/>
        <v>80.769230769230774</v>
      </c>
      <c r="F72" s="61">
        <v>6</v>
      </c>
      <c r="G72" s="62">
        <f t="shared" si="3"/>
        <v>100</v>
      </c>
    </row>
    <row r="73" spans="2:7" ht="18" x14ac:dyDescent="0.25">
      <c r="B73" s="59">
        <v>63</v>
      </c>
      <c r="C73" s="60" t="s">
        <v>189</v>
      </c>
      <c r="D73" s="41">
        <v>16</v>
      </c>
      <c r="E73" s="42">
        <f t="shared" si="2"/>
        <v>61.53846153846154</v>
      </c>
      <c r="F73" s="61">
        <v>4</v>
      </c>
      <c r="G73" s="62">
        <f t="shared" si="3"/>
        <v>66.666666666666657</v>
      </c>
    </row>
    <row r="74" spans="2:7" ht="18" x14ac:dyDescent="0.25">
      <c r="B74" s="59">
        <v>64</v>
      </c>
      <c r="C74" s="60" t="s">
        <v>119</v>
      </c>
      <c r="D74" s="41">
        <v>24</v>
      </c>
      <c r="E74" s="42">
        <f t="shared" si="2"/>
        <v>92.307692307692307</v>
      </c>
      <c r="F74" s="61">
        <v>4</v>
      </c>
      <c r="G74" s="62">
        <f t="shared" si="3"/>
        <v>66.666666666666657</v>
      </c>
    </row>
    <row r="75" spans="2:7" ht="18" x14ac:dyDescent="0.25">
      <c r="B75" s="59">
        <v>65</v>
      </c>
      <c r="C75" s="60" t="s">
        <v>121</v>
      </c>
      <c r="D75" s="41">
        <v>24</v>
      </c>
      <c r="E75" s="42">
        <f t="shared" si="2"/>
        <v>92.307692307692307</v>
      </c>
      <c r="F75" s="61">
        <v>6</v>
      </c>
      <c r="G75" s="62">
        <f t="shared" si="3"/>
        <v>100</v>
      </c>
    </row>
    <row r="76" spans="2:7" ht="18" x14ac:dyDescent="0.25">
      <c r="B76" s="59">
        <v>66</v>
      </c>
      <c r="C76" s="60" t="s">
        <v>123</v>
      </c>
      <c r="D76" s="41">
        <v>21</v>
      </c>
      <c r="E76" s="42">
        <f t="shared" si="2"/>
        <v>80.769230769230774</v>
      </c>
      <c r="F76" s="61">
        <v>6</v>
      </c>
      <c r="G76" s="62">
        <f t="shared" si="3"/>
        <v>100</v>
      </c>
    </row>
    <row r="77" spans="2:7" ht="18" x14ac:dyDescent="0.25">
      <c r="B77" s="59">
        <v>67</v>
      </c>
      <c r="C77" s="60" t="s">
        <v>153</v>
      </c>
      <c r="D77" s="41">
        <v>19</v>
      </c>
      <c r="E77" s="42">
        <f t="shared" si="2"/>
        <v>73.076923076923066</v>
      </c>
      <c r="F77" s="61">
        <v>4</v>
      </c>
      <c r="G77" s="62">
        <f t="shared" si="3"/>
        <v>66.666666666666657</v>
      </c>
    </row>
    <row r="78" spans="2:7" ht="18" x14ac:dyDescent="0.25">
      <c r="B78" s="59">
        <v>68</v>
      </c>
      <c r="C78" s="60" t="s">
        <v>125</v>
      </c>
      <c r="D78" s="41">
        <v>21</v>
      </c>
      <c r="E78" s="42">
        <f t="shared" si="2"/>
        <v>80.769230769230774</v>
      </c>
      <c r="F78" s="61">
        <v>6</v>
      </c>
      <c r="G78" s="62">
        <f t="shared" si="3"/>
        <v>100</v>
      </c>
    </row>
    <row r="79" spans="2:7" ht="18" x14ac:dyDescent="0.25">
      <c r="B79" s="59">
        <v>69</v>
      </c>
      <c r="C79" s="60" t="s">
        <v>127</v>
      </c>
      <c r="D79" s="41">
        <v>20</v>
      </c>
      <c r="E79" s="42">
        <f t="shared" si="2"/>
        <v>76.923076923076934</v>
      </c>
      <c r="F79" s="61">
        <v>6</v>
      </c>
      <c r="G79" s="62">
        <f t="shared" si="3"/>
        <v>100</v>
      </c>
    </row>
    <row r="80" spans="2:7" ht="18" x14ac:dyDescent="0.25">
      <c r="B80" s="59">
        <v>70</v>
      </c>
      <c r="C80" s="65" t="s">
        <v>129</v>
      </c>
      <c r="D80" s="41">
        <v>24</v>
      </c>
      <c r="E80" s="42">
        <f t="shared" si="2"/>
        <v>92.307692307692307</v>
      </c>
      <c r="F80" s="61">
        <v>6</v>
      </c>
      <c r="G80" s="62">
        <f t="shared" si="3"/>
        <v>100</v>
      </c>
    </row>
    <row r="81" spans="2:7" ht="18" x14ac:dyDescent="0.25">
      <c r="B81" s="59">
        <v>71</v>
      </c>
      <c r="C81" s="60" t="s">
        <v>131</v>
      </c>
      <c r="D81" s="41">
        <v>24</v>
      </c>
      <c r="E81" s="42">
        <f t="shared" si="2"/>
        <v>92.307692307692307</v>
      </c>
      <c r="F81" s="61">
        <v>4</v>
      </c>
      <c r="G81" s="62">
        <f t="shared" si="3"/>
        <v>66.666666666666657</v>
      </c>
    </row>
    <row r="82" spans="2:7" ht="18" x14ac:dyDescent="0.25">
      <c r="B82" s="59">
        <v>72</v>
      </c>
      <c r="C82" s="60" t="s">
        <v>133</v>
      </c>
      <c r="D82" s="41">
        <v>21</v>
      </c>
      <c r="E82" s="42">
        <f t="shared" si="2"/>
        <v>80.769230769230774</v>
      </c>
      <c r="F82" s="61">
        <v>6</v>
      </c>
      <c r="G82" s="62">
        <f t="shared" si="3"/>
        <v>100</v>
      </c>
    </row>
    <row r="83" spans="2:7" ht="18" x14ac:dyDescent="0.25">
      <c r="B83" s="59">
        <v>73</v>
      </c>
      <c r="C83" s="64" t="s">
        <v>135</v>
      </c>
      <c r="D83" s="41">
        <v>23</v>
      </c>
      <c r="E83" s="42">
        <f t="shared" si="2"/>
        <v>88.461538461538453</v>
      </c>
      <c r="F83" s="61">
        <v>6</v>
      </c>
      <c r="G83" s="62">
        <f t="shared" si="3"/>
        <v>100</v>
      </c>
    </row>
    <row r="84" spans="2:7" ht="18" x14ac:dyDescent="0.25">
      <c r="B84" s="59">
        <v>74</v>
      </c>
      <c r="C84" s="63" t="s">
        <v>190</v>
      </c>
      <c r="D84" s="41">
        <v>19</v>
      </c>
      <c r="E84" s="42">
        <f t="shared" si="2"/>
        <v>73.076923076923066</v>
      </c>
      <c r="F84" s="61">
        <v>6</v>
      </c>
      <c r="G84" s="62">
        <f t="shared" si="3"/>
        <v>100</v>
      </c>
    </row>
    <row r="85" spans="2:7" ht="18" x14ac:dyDescent="0.25">
      <c r="B85" s="59">
        <v>75</v>
      </c>
      <c r="C85" s="63" t="s">
        <v>191</v>
      </c>
      <c r="D85" s="41">
        <v>22</v>
      </c>
      <c r="E85" s="42">
        <f t="shared" si="2"/>
        <v>84.615384615384613</v>
      </c>
      <c r="F85" s="61">
        <v>4</v>
      </c>
      <c r="G85" s="62">
        <f t="shared" si="3"/>
        <v>66.666666666666657</v>
      </c>
    </row>
    <row r="86" spans="2:7" ht="18.75" thickBot="1" x14ac:dyDescent="0.3">
      <c r="B86" s="66">
        <v>76</v>
      </c>
      <c r="C86" s="67" t="s">
        <v>141</v>
      </c>
      <c r="D86" s="52">
        <v>26</v>
      </c>
      <c r="E86" s="53">
        <f t="shared" si="2"/>
        <v>100</v>
      </c>
      <c r="F86" s="68">
        <v>6</v>
      </c>
      <c r="G86" s="69">
        <f t="shared" si="3"/>
        <v>100</v>
      </c>
    </row>
    <row r="89" spans="2:7" ht="87.75" customHeight="1" x14ac:dyDescent="0.25">
      <c r="C89" t="s">
        <v>192</v>
      </c>
      <c r="D89"/>
      <c r="E89"/>
    </row>
  </sheetData>
  <mergeCells count="10">
    <mergeCell ref="B45:G45"/>
    <mergeCell ref="D46:G46"/>
    <mergeCell ref="D47:E47"/>
    <mergeCell ref="F47:G47"/>
    <mergeCell ref="B1:G1"/>
    <mergeCell ref="B2:G2"/>
    <mergeCell ref="B3:G3"/>
    <mergeCell ref="D4:G4"/>
    <mergeCell ref="D5:E5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workbookViewId="0">
      <selection activeCell="I15" sqref="I15"/>
    </sheetView>
  </sheetViews>
  <sheetFormatPr defaultRowHeight="15.75" x14ac:dyDescent="0.25"/>
  <cols>
    <col min="1" max="1" width="4.5703125" customWidth="1"/>
    <col min="2" max="2" width="11.28515625" style="112" customWidth="1"/>
    <col min="3" max="3" width="35.42578125" customWidth="1"/>
    <col min="4" max="4" width="14.42578125" style="25" customWidth="1"/>
    <col min="5" max="5" width="13.5703125" style="25" customWidth="1"/>
    <col min="6" max="6" width="14.42578125" style="70" customWidth="1"/>
    <col min="7" max="7" width="13" style="70" customWidth="1"/>
  </cols>
  <sheetData>
    <row r="1" spans="2:7" ht="25.5" x14ac:dyDescent="0.25">
      <c r="B1" s="71" t="s">
        <v>174</v>
      </c>
      <c r="C1" s="71"/>
      <c r="D1" s="71"/>
      <c r="E1" s="71"/>
      <c r="F1" s="71"/>
      <c r="G1" s="71"/>
    </row>
    <row r="2" spans="2:7" ht="20.25" x14ac:dyDescent="0.25">
      <c r="B2" s="72" t="s">
        <v>193</v>
      </c>
      <c r="C2" s="72"/>
      <c r="D2" s="72"/>
      <c r="E2" s="72"/>
      <c r="F2" s="72"/>
      <c r="G2" s="72"/>
    </row>
    <row r="3" spans="2:7" ht="18.75" thickBot="1" x14ac:dyDescent="0.3">
      <c r="B3" s="73" t="s">
        <v>194</v>
      </c>
      <c r="C3" s="74"/>
      <c r="D3" s="74"/>
      <c r="E3" s="74"/>
      <c r="F3" s="74"/>
      <c r="G3" s="74"/>
    </row>
    <row r="4" spans="2:7" ht="20.25" x14ac:dyDescent="0.25">
      <c r="B4" s="154" t="s">
        <v>195</v>
      </c>
      <c r="C4" s="156" t="s">
        <v>178</v>
      </c>
      <c r="D4" s="148" t="s">
        <v>177</v>
      </c>
      <c r="E4" s="148"/>
      <c r="F4" s="148"/>
      <c r="G4" s="149"/>
    </row>
    <row r="5" spans="2:7" ht="16.5" x14ac:dyDescent="0.25">
      <c r="B5" s="155"/>
      <c r="C5" s="157"/>
      <c r="D5" s="150" t="s">
        <v>179</v>
      </c>
      <c r="E5" s="150"/>
      <c r="F5" s="150" t="s">
        <v>180</v>
      </c>
      <c r="G5" s="151"/>
    </row>
    <row r="6" spans="2:7" ht="24.75" thickBot="1" x14ac:dyDescent="0.3">
      <c r="B6" s="75"/>
      <c r="C6" s="76"/>
      <c r="D6" s="33" t="s">
        <v>196</v>
      </c>
      <c r="E6" s="77" t="s">
        <v>182</v>
      </c>
      <c r="F6" s="33" t="s">
        <v>197</v>
      </c>
      <c r="G6" s="78" t="s">
        <v>182</v>
      </c>
    </row>
    <row r="7" spans="2:7" ht="16.5" x14ac:dyDescent="0.25">
      <c r="B7" s="79">
        <v>1</v>
      </c>
      <c r="C7" s="80" t="s">
        <v>3</v>
      </c>
      <c r="D7" s="81">
        <v>12</v>
      </c>
      <c r="E7" s="82">
        <f>D7/15*100</f>
        <v>80</v>
      </c>
      <c r="F7" s="81">
        <v>8</v>
      </c>
      <c r="G7" s="83">
        <f>F7/8*100</f>
        <v>100</v>
      </c>
    </row>
    <row r="8" spans="2:7" ht="16.5" x14ac:dyDescent="0.25">
      <c r="B8" s="84">
        <v>2</v>
      </c>
      <c r="C8" s="85" t="s">
        <v>5</v>
      </c>
      <c r="D8" s="86">
        <v>12</v>
      </c>
      <c r="E8" s="87">
        <f>D8/15*100</f>
        <v>80</v>
      </c>
      <c r="F8" s="86">
        <v>8</v>
      </c>
      <c r="G8" s="88">
        <f t="shared" ref="G8:G44" si="0">F8/8*100</f>
        <v>100</v>
      </c>
    </row>
    <row r="9" spans="2:7" ht="16.5" x14ac:dyDescent="0.25">
      <c r="B9" s="84">
        <v>3</v>
      </c>
      <c r="C9" s="47" t="s">
        <v>7</v>
      </c>
      <c r="D9" s="86">
        <v>15</v>
      </c>
      <c r="E9" s="89">
        <f t="shared" ref="E9:E44" si="1">D9/15*100</f>
        <v>100</v>
      </c>
      <c r="F9" s="86">
        <v>8</v>
      </c>
      <c r="G9" s="88">
        <f t="shared" si="0"/>
        <v>100</v>
      </c>
    </row>
    <row r="10" spans="2:7" ht="16.5" x14ac:dyDescent="0.25">
      <c r="B10" s="84">
        <v>4</v>
      </c>
      <c r="C10" s="47" t="s">
        <v>168</v>
      </c>
      <c r="D10" s="86">
        <v>12</v>
      </c>
      <c r="E10" s="89">
        <f t="shared" si="1"/>
        <v>80</v>
      </c>
      <c r="F10" s="86">
        <v>8</v>
      </c>
      <c r="G10" s="88">
        <f t="shared" si="0"/>
        <v>100</v>
      </c>
    </row>
    <row r="11" spans="2:7" ht="16.5" x14ac:dyDescent="0.25">
      <c r="B11" s="84">
        <v>5</v>
      </c>
      <c r="C11" s="47" t="s">
        <v>9</v>
      </c>
      <c r="D11" s="86">
        <v>13</v>
      </c>
      <c r="E11" s="89">
        <f t="shared" si="1"/>
        <v>86.666666666666671</v>
      </c>
      <c r="F11" s="86">
        <v>4</v>
      </c>
      <c r="G11" s="88">
        <f t="shared" si="0"/>
        <v>50</v>
      </c>
    </row>
    <row r="12" spans="2:7" ht="16.5" x14ac:dyDescent="0.25">
      <c r="B12" s="84">
        <v>6</v>
      </c>
      <c r="C12" s="47" t="s">
        <v>11</v>
      </c>
      <c r="D12" s="86">
        <v>11</v>
      </c>
      <c r="E12" s="89">
        <f t="shared" si="1"/>
        <v>73.333333333333329</v>
      </c>
      <c r="F12" s="86">
        <v>4</v>
      </c>
      <c r="G12" s="88">
        <f t="shared" si="0"/>
        <v>50</v>
      </c>
    </row>
    <row r="13" spans="2:7" ht="16.5" x14ac:dyDescent="0.25">
      <c r="B13" s="84">
        <v>7</v>
      </c>
      <c r="C13" s="47" t="s">
        <v>13</v>
      </c>
      <c r="D13" s="86">
        <v>14</v>
      </c>
      <c r="E13" s="89">
        <f t="shared" si="1"/>
        <v>93.333333333333329</v>
      </c>
      <c r="F13" s="86">
        <v>8</v>
      </c>
      <c r="G13" s="88">
        <f t="shared" si="0"/>
        <v>100</v>
      </c>
    </row>
    <row r="14" spans="2:7" ht="16.5" x14ac:dyDescent="0.25">
      <c r="B14" s="84">
        <v>8</v>
      </c>
      <c r="C14" s="48" t="s">
        <v>145</v>
      </c>
      <c r="D14" s="86">
        <v>11</v>
      </c>
      <c r="E14" s="89">
        <f t="shared" si="1"/>
        <v>73.333333333333329</v>
      </c>
      <c r="F14" s="86">
        <v>2</v>
      </c>
      <c r="G14" s="88">
        <f t="shared" si="0"/>
        <v>25</v>
      </c>
    </row>
    <row r="15" spans="2:7" ht="16.5" x14ac:dyDescent="0.25">
      <c r="B15" s="84">
        <v>9</v>
      </c>
      <c r="C15" s="85" t="s">
        <v>15</v>
      </c>
      <c r="D15" s="86">
        <v>11</v>
      </c>
      <c r="E15" s="89">
        <f t="shared" si="1"/>
        <v>73.333333333333329</v>
      </c>
      <c r="F15" s="86">
        <v>6</v>
      </c>
      <c r="G15" s="88">
        <f t="shared" si="0"/>
        <v>75</v>
      </c>
    </row>
    <row r="16" spans="2:7" ht="16.5" x14ac:dyDescent="0.25">
      <c r="B16" s="84">
        <v>10</v>
      </c>
      <c r="C16" s="47" t="s">
        <v>17</v>
      </c>
      <c r="D16" s="86">
        <v>15</v>
      </c>
      <c r="E16" s="89">
        <f t="shared" si="1"/>
        <v>100</v>
      </c>
      <c r="F16" s="86">
        <v>8</v>
      </c>
      <c r="G16" s="88">
        <f t="shared" si="0"/>
        <v>100</v>
      </c>
    </row>
    <row r="17" spans="2:7" ht="16.5" x14ac:dyDescent="0.25">
      <c r="B17" s="84">
        <v>11</v>
      </c>
      <c r="C17" s="47" t="s">
        <v>19</v>
      </c>
      <c r="D17" s="86">
        <v>10</v>
      </c>
      <c r="E17" s="89">
        <f t="shared" si="1"/>
        <v>66.666666666666657</v>
      </c>
      <c r="F17" s="86">
        <v>8</v>
      </c>
      <c r="G17" s="88">
        <f t="shared" si="0"/>
        <v>100</v>
      </c>
    </row>
    <row r="18" spans="2:7" ht="16.5" x14ac:dyDescent="0.25">
      <c r="B18" s="84">
        <v>12</v>
      </c>
      <c r="C18" s="47" t="s">
        <v>21</v>
      </c>
      <c r="D18" s="86">
        <v>12</v>
      </c>
      <c r="E18" s="89">
        <f t="shared" si="1"/>
        <v>80</v>
      </c>
      <c r="F18" s="86">
        <v>6</v>
      </c>
      <c r="G18" s="88">
        <f t="shared" si="0"/>
        <v>75</v>
      </c>
    </row>
    <row r="19" spans="2:7" ht="16.5" x14ac:dyDescent="0.25">
      <c r="B19" s="84">
        <v>13</v>
      </c>
      <c r="C19" s="48" t="s">
        <v>23</v>
      </c>
      <c r="D19" s="86">
        <v>13</v>
      </c>
      <c r="E19" s="89">
        <f t="shared" si="1"/>
        <v>86.666666666666671</v>
      </c>
      <c r="F19" s="86">
        <v>8</v>
      </c>
      <c r="G19" s="88">
        <f t="shared" si="0"/>
        <v>100</v>
      </c>
    </row>
    <row r="20" spans="2:7" ht="16.5" x14ac:dyDescent="0.25">
      <c r="B20" s="84">
        <v>14</v>
      </c>
      <c r="C20" s="48" t="s">
        <v>25</v>
      </c>
      <c r="D20" s="86">
        <v>8</v>
      </c>
      <c r="E20" s="89">
        <f t="shared" si="1"/>
        <v>53.333333333333336</v>
      </c>
      <c r="F20" s="86">
        <v>8</v>
      </c>
      <c r="G20" s="88">
        <f t="shared" si="0"/>
        <v>100</v>
      </c>
    </row>
    <row r="21" spans="2:7" ht="16.5" x14ac:dyDescent="0.25">
      <c r="B21" s="84">
        <v>15</v>
      </c>
      <c r="C21" s="48" t="s">
        <v>27</v>
      </c>
      <c r="D21" s="86">
        <v>14</v>
      </c>
      <c r="E21" s="89">
        <f t="shared" si="1"/>
        <v>93.333333333333329</v>
      </c>
      <c r="F21" s="86">
        <v>6</v>
      </c>
      <c r="G21" s="88">
        <f t="shared" si="0"/>
        <v>75</v>
      </c>
    </row>
    <row r="22" spans="2:7" ht="16.5" x14ac:dyDescent="0.25">
      <c r="B22" s="84">
        <v>16</v>
      </c>
      <c r="C22" s="90" t="s">
        <v>198</v>
      </c>
      <c r="D22" s="86">
        <v>14</v>
      </c>
      <c r="E22" s="89">
        <f t="shared" si="1"/>
        <v>93.333333333333329</v>
      </c>
      <c r="F22" s="86">
        <v>8</v>
      </c>
      <c r="G22" s="88">
        <f t="shared" si="0"/>
        <v>100</v>
      </c>
    </row>
    <row r="23" spans="2:7" ht="16.5" x14ac:dyDescent="0.25">
      <c r="B23" s="84">
        <v>17</v>
      </c>
      <c r="C23" s="47" t="s">
        <v>31</v>
      </c>
      <c r="D23" s="86">
        <v>12</v>
      </c>
      <c r="E23" s="89">
        <f t="shared" si="1"/>
        <v>80</v>
      </c>
      <c r="F23" s="86">
        <v>6</v>
      </c>
      <c r="G23" s="88">
        <f t="shared" si="0"/>
        <v>75</v>
      </c>
    </row>
    <row r="24" spans="2:7" ht="16.5" x14ac:dyDescent="0.25">
      <c r="B24" s="84">
        <v>18</v>
      </c>
      <c r="C24" s="47" t="s">
        <v>33</v>
      </c>
      <c r="D24" s="86">
        <v>11</v>
      </c>
      <c r="E24" s="89">
        <f t="shared" si="1"/>
        <v>73.333333333333329</v>
      </c>
      <c r="F24" s="86">
        <v>4</v>
      </c>
      <c r="G24" s="88">
        <f t="shared" si="0"/>
        <v>50</v>
      </c>
    </row>
    <row r="25" spans="2:7" ht="16.5" x14ac:dyDescent="0.25">
      <c r="B25" s="84">
        <v>19</v>
      </c>
      <c r="C25" s="47" t="s">
        <v>35</v>
      </c>
      <c r="D25" s="86">
        <v>12</v>
      </c>
      <c r="E25" s="89">
        <f t="shared" si="1"/>
        <v>80</v>
      </c>
      <c r="F25" s="86">
        <v>6</v>
      </c>
      <c r="G25" s="88">
        <f t="shared" si="0"/>
        <v>75</v>
      </c>
    </row>
    <row r="26" spans="2:7" ht="30" x14ac:dyDescent="0.25">
      <c r="B26" s="84">
        <v>20</v>
      </c>
      <c r="C26" s="91" t="s">
        <v>199</v>
      </c>
      <c r="D26" s="86">
        <v>12</v>
      </c>
      <c r="E26" s="89">
        <f t="shared" si="1"/>
        <v>80</v>
      </c>
      <c r="F26" s="86">
        <v>6</v>
      </c>
      <c r="G26" s="88">
        <f t="shared" si="0"/>
        <v>75</v>
      </c>
    </row>
    <row r="27" spans="2:7" ht="16.5" x14ac:dyDescent="0.25">
      <c r="B27" s="84">
        <v>21</v>
      </c>
      <c r="C27" s="48" t="s">
        <v>172</v>
      </c>
      <c r="D27" s="86">
        <v>14</v>
      </c>
      <c r="E27" s="89">
        <f t="shared" si="1"/>
        <v>93.333333333333329</v>
      </c>
      <c r="F27" s="86">
        <v>6</v>
      </c>
      <c r="G27" s="88">
        <f t="shared" si="0"/>
        <v>75</v>
      </c>
    </row>
    <row r="28" spans="2:7" ht="16.5" x14ac:dyDescent="0.25">
      <c r="B28" s="84">
        <v>22</v>
      </c>
      <c r="C28" s="48" t="s">
        <v>41</v>
      </c>
      <c r="D28" s="86">
        <v>12</v>
      </c>
      <c r="E28" s="89">
        <f t="shared" si="1"/>
        <v>80</v>
      </c>
      <c r="F28" s="86">
        <v>8</v>
      </c>
      <c r="G28" s="88">
        <f t="shared" si="0"/>
        <v>100</v>
      </c>
    </row>
    <row r="29" spans="2:7" ht="16.5" x14ac:dyDescent="0.25">
      <c r="B29" s="84">
        <v>23</v>
      </c>
      <c r="C29" s="48" t="s">
        <v>43</v>
      </c>
      <c r="D29" s="86">
        <v>10</v>
      </c>
      <c r="E29" s="89">
        <f t="shared" si="1"/>
        <v>66.666666666666657</v>
      </c>
      <c r="F29" s="86">
        <v>6</v>
      </c>
      <c r="G29" s="88">
        <f t="shared" si="0"/>
        <v>75</v>
      </c>
    </row>
    <row r="30" spans="2:7" ht="16.5" x14ac:dyDescent="0.25">
      <c r="B30" s="84">
        <v>24</v>
      </c>
      <c r="C30" s="47" t="s">
        <v>45</v>
      </c>
      <c r="D30" s="86">
        <v>12</v>
      </c>
      <c r="E30" s="89">
        <f t="shared" si="1"/>
        <v>80</v>
      </c>
      <c r="F30" s="86">
        <v>6</v>
      </c>
      <c r="G30" s="88">
        <f t="shared" si="0"/>
        <v>75</v>
      </c>
    </row>
    <row r="31" spans="2:7" ht="16.5" x14ac:dyDescent="0.25">
      <c r="B31" s="84">
        <v>25</v>
      </c>
      <c r="C31" s="47" t="s">
        <v>47</v>
      </c>
      <c r="D31" s="86">
        <v>10</v>
      </c>
      <c r="E31" s="89">
        <f t="shared" si="1"/>
        <v>66.666666666666657</v>
      </c>
      <c r="F31" s="86">
        <v>6</v>
      </c>
      <c r="G31" s="88">
        <f t="shared" si="0"/>
        <v>75</v>
      </c>
    </row>
    <row r="32" spans="2:7" ht="16.5" x14ac:dyDescent="0.25">
      <c r="B32" s="84">
        <v>26</v>
      </c>
      <c r="C32" s="48" t="s">
        <v>49</v>
      </c>
      <c r="D32" s="86">
        <v>13</v>
      </c>
      <c r="E32" s="89">
        <f t="shared" si="1"/>
        <v>86.666666666666671</v>
      </c>
      <c r="F32" s="86">
        <v>6</v>
      </c>
      <c r="G32" s="88">
        <f t="shared" si="0"/>
        <v>75</v>
      </c>
    </row>
    <row r="33" spans="2:7" ht="16.5" x14ac:dyDescent="0.25">
      <c r="B33" s="84">
        <v>27</v>
      </c>
      <c r="C33" s="47" t="s">
        <v>147</v>
      </c>
      <c r="D33" s="86">
        <v>13</v>
      </c>
      <c r="E33" s="89">
        <f t="shared" si="1"/>
        <v>86.666666666666671</v>
      </c>
      <c r="F33" s="86">
        <v>8</v>
      </c>
      <c r="G33" s="88">
        <f t="shared" si="0"/>
        <v>100</v>
      </c>
    </row>
    <row r="34" spans="2:7" ht="16.5" x14ac:dyDescent="0.25">
      <c r="B34" s="84">
        <v>28</v>
      </c>
      <c r="C34" s="47" t="s">
        <v>51</v>
      </c>
      <c r="D34" s="86">
        <v>10</v>
      </c>
      <c r="E34" s="89">
        <f t="shared" si="1"/>
        <v>66.666666666666657</v>
      </c>
      <c r="F34" s="86">
        <v>6</v>
      </c>
      <c r="G34" s="88">
        <f t="shared" si="0"/>
        <v>75</v>
      </c>
    </row>
    <row r="35" spans="2:7" ht="16.5" x14ac:dyDescent="0.25">
      <c r="B35" s="84">
        <v>29</v>
      </c>
      <c r="C35" s="47" t="s">
        <v>53</v>
      </c>
      <c r="D35" s="86">
        <v>8</v>
      </c>
      <c r="E35" s="89">
        <f t="shared" si="1"/>
        <v>53.333333333333336</v>
      </c>
      <c r="F35" s="86">
        <v>6</v>
      </c>
      <c r="G35" s="88">
        <f t="shared" si="0"/>
        <v>75</v>
      </c>
    </row>
    <row r="36" spans="2:7" ht="16.5" x14ac:dyDescent="0.25">
      <c r="B36" s="84">
        <v>30</v>
      </c>
      <c r="C36" s="47" t="s">
        <v>55</v>
      </c>
      <c r="D36" s="86">
        <v>13</v>
      </c>
      <c r="E36" s="89">
        <f t="shared" si="1"/>
        <v>86.666666666666671</v>
      </c>
      <c r="F36" s="86">
        <v>6</v>
      </c>
      <c r="G36" s="88">
        <f t="shared" si="0"/>
        <v>75</v>
      </c>
    </row>
    <row r="37" spans="2:7" ht="16.5" x14ac:dyDescent="0.25">
      <c r="B37" s="84">
        <v>31</v>
      </c>
      <c r="C37" s="48" t="s">
        <v>57</v>
      </c>
      <c r="D37" s="86">
        <v>15</v>
      </c>
      <c r="E37" s="89">
        <f t="shared" si="1"/>
        <v>100</v>
      </c>
      <c r="F37" s="86">
        <v>6</v>
      </c>
      <c r="G37" s="88">
        <f t="shared" si="0"/>
        <v>75</v>
      </c>
    </row>
    <row r="38" spans="2:7" ht="16.5" x14ac:dyDescent="0.25">
      <c r="B38" s="84">
        <v>32</v>
      </c>
      <c r="C38" s="90" t="s">
        <v>149</v>
      </c>
      <c r="D38" s="86">
        <v>15</v>
      </c>
      <c r="E38" s="89">
        <f t="shared" si="1"/>
        <v>100</v>
      </c>
      <c r="F38" s="86">
        <v>8</v>
      </c>
      <c r="G38" s="88">
        <f t="shared" si="0"/>
        <v>100</v>
      </c>
    </row>
    <row r="39" spans="2:7" ht="16.5" x14ac:dyDescent="0.25">
      <c r="B39" s="84">
        <v>33</v>
      </c>
      <c r="C39" s="85" t="s">
        <v>186</v>
      </c>
      <c r="D39" s="86">
        <v>14</v>
      </c>
      <c r="E39" s="89">
        <f t="shared" si="1"/>
        <v>93.333333333333329</v>
      </c>
      <c r="F39" s="86">
        <v>8</v>
      </c>
      <c r="G39" s="88">
        <f t="shared" si="0"/>
        <v>100</v>
      </c>
    </row>
    <row r="40" spans="2:7" ht="16.5" x14ac:dyDescent="0.25">
      <c r="B40" s="84">
        <v>34</v>
      </c>
      <c r="C40" s="48" t="s">
        <v>59</v>
      </c>
      <c r="D40" s="86">
        <v>12</v>
      </c>
      <c r="E40" s="89">
        <f t="shared" si="1"/>
        <v>80</v>
      </c>
      <c r="F40" s="86">
        <v>8</v>
      </c>
      <c r="G40" s="88">
        <f t="shared" si="0"/>
        <v>100</v>
      </c>
    </row>
    <row r="41" spans="2:7" ht="16.5" x14ac:dyDescent="0.25">
      <c r="B41" s="84">
        <v>35</v>
      </c>
      <c r="C41" s="48" t="s">
        <v>61</v>
      </c>
      <c r="D41" s="86">
        <v>12</v>
      </c>
      <c r="E41" s="89">
        <f t="shared" si="1"/>
        <v>80</v>
      </c>
      <c r="F41" s="86">
        <v>8</v>
      </c>
      <c r="G41" s="88">
        <f t="shared" si="0"/>
        <v>100</v>
      </c>
    </row>
    <row r="42" spans="2:7" ht="16.5" x14ac:dyDescent="0.25">
      <c r="B42" s="84">
        <v>36</v>
      </c>
      <c r="C42" s="48" t="s">
        <v>63</v>
      </c>
      <c r="D42" s="86">
        <v>13</v>
      </c>
      <c r="E42" s="89">
        <f t="shared" si="1"/>
        <v>86.666666666666671</v>
      </c>
      <c r="F42" s="86">
        <v>8</v>
      </c>
      <c r="G42" s="88">
        <f t="shared" si="0"/>
        <v>100</v>
      </c>
    </row>
    <row r="43" spans="2:7" ht="16.5" x14ac:dyDescent="0.25">
      <c r="B43" s="84">
        <v>37</v>
      </c>
      <c r="C43" s="48" t="s">
        <v>65</v>
      </c>
      <c r="D43" s="86">
        <v>9</v>
      </c>
      <c r="E43" s="89">
        <f t="shared" si="1"/>
        <v>60</v>
      </c>
      <c r="F43" s="86">
        <v>4</v>
      </c>
      <c r="G43" s="88">
        <f t="shared" si="0"/>
        <v>50</v>
      </c>
    </row>
    <row r="44" spans="2:7" ht="17.25" thickBot="1" x14ac:dyDescent="0.3">
      <c r="B44" s="92">
        <v>38</v>
      </c>
      <c r="C44" s="93" t="s">
        <v>67</v>
      </c>
      <c r="D44" s="94">
        <v>13</v>
      </c>
      <c r="E44" s="95">
        <f t="shared" si="1"/>
        <v>86.666666666666671</v>
      </c>
      <c r="F44" s="94">
        <v>8</v>
      </c>
      <c r="G44" s="96">
        <f t="shared" si="0"/>
        <v>100</v>
      </c>
    </row>
    <row r="45" spans="2:7" s="102" customFormat="1" ht="18" x14ac:dyDescent="0.25">
      <c r="B45" s="97"/>
      <c r="C45" s="98"/>
      <c r="D45" s="99"/>
      <c r="E45" s="100"/>
      <c r="F45" s="99"/>
      <c r="G45" s="101"/>
    </row>
    <row r="46" spans="2:7" ht="18.75" thickBot="1" x14ac:dyDescent="0.3">
      <c r="B46" s="73" t="s">
        <v>194</v>
      </c>
      <c r="C46" s="74"/>
      <c r="D46" s="74"/>
      <c r="E46" s="74"/>
      <c r="F46" s="74"/>
      <c r="G46" s="74"/>
    </row>
    <row r="47" spans="2:7" ht="20.25" x14ac:dyDescent="0.25">
      <c r="B47" s="154" t="s">
        <v>195</v>
      </c>
      <c r="C47" s="156" t="s">
        <v>178</v>
      </c>
      <c r="D47" s="148" t="s">
        <v>177</v>
      </c>
      <c r="E47" s="148"/>
      <c r="F47" s="148"/>
      <c r="G47" s="149"/>
    </row>
    <row r="48" spans="2:7" ht="16.5" x14ac:dyDescent="0.25">
      <c r="B48" s="155"/>
      <c r="C48" s="157"/>
      <c r="D48" s="150" t="s">
        <v>179</v>
      </c>
      <c r="E48" s="150"/>
      <c r="F48" s="150" t="s">
        <v>180</v>
      </c>
      <c r="G48" s="151"/>
    </row>
    <row r="49" spans="2:7" ht="24.75" thickBot="1" x14ac:dyDescent="0.3">
      <c r="B49" s="75"/>
      <c r="C49" s="76"/>
      <c r="D49" s="33" t="s">
        <v>196</v>
      </c>
      <c r="E49" s="77" t="s">
        <v>182</v>
      </c>
      <c r="F49" s="33" t="s">
        <v>197</v>
      </c>
      <c r="G49" s="78" t="s">
        <v>182</v>
      </c>
    </row>
    <row r="50" spans="2:7" ht="16.5" x14ac:dyDescent="0.25">
      <c r="B50" s="79">
        <v>39</v>
      </c>
      <c r="C50" s="103" t="s">
        <v>69</v>
      </c>
      <c r="D50" s="81">
        <v>15</v>
      </c>
      <c r="E50" s="82">
        <f>D50/15*100</f>
        <v>100</v>
      </c>
      <c r="F50" s="81">
        <v>8</v>
      </c>
      <c r="G50" s="83">
        <f>F50/8*100</f>
        <v>100</v>
      </c>
    </row>
    <row r="51" spans="2:7" ht="16.5" x14ac:dyDescent="0.25">
      <c r="B51" s="84">
        <v>40</v>
      </c>
      <c r="C51" s="48" t="s">
        <v>71</v>
      </c>
      <c r="D51" s="86">
        <v>13</v>
      </c>
      <c r="E51" s="87">
        <f>D51/15*100</f>
        <v>86.666666666666671</v>
      </c>
      <c r="F51" s="104">
        <v>8</v>
      </c>
      <c r="G51" s="88">
        <f t="shared" ref="G51:G87" si="2">F51/8*100</f>
        <v>100</v>
      </c>
    </row>
    <row r="52" spans="2:7" ht="16.5" x14ac:dyDescent="0.25">
      <c r="B52" s="84">
        <v>41</v>
      </c>
      <c r="C52" s="105" t="s">
        <v>73</v>
      </c>
      <c r="D52" s="86">
        <v>15</v>
      </c>
      <c r="E52" s="89">
        <f t="shared" ref="E52:E87" si="3">D52/15*100</f>
        <v>100</v>
      </c>
      <c r="F52" s="104">
        <v>8</v>
      </c>
      <c r="G52" s="88">
        <f t="shared" si="2"/>
        <v>100</v>
      </c>
    </row>
    <row r="53" spans="2:7" ht="16.5" x14ac:dyDescent="0.25">
      <c r="B53" s="84">
        <v>42</v>
      </c>
      <c r="C53" s="48" t="s">
        <v>75</v>
      </c>
      <c r="D53" s="86">
        <v>11</v>
      </c>
      <c r="E53" s="89">
        <f t="shared" si="3"/>
        <v>73.333333333333329</v>
      </c>
      <c r="F53" s="104">
        <v>8</v>
      </c>
      <c r="G53" s="88">
        <f t="shared" si="2"/>
        <v>100</v>
      </c>
    </row>
    <row r="54" spans="2:7" ht="16.5" x14ac:dyDescent="0.25">
      <c r="B54" s="84">
        <v>43</v>
      </c>
      <c r="C54" s="48" t="s">
        <v>77</v>
      </c>
      <c r="D54" s="86">
        <v>13</v>
      </c>
      <c r="E54" s="89">
        <f t="shared" si="3"/>
        <v>86.666666666666671</v>
      </c>
      <c r="F54" s="104">
        <v>6</v>
      </c>
      <c r="G54" s="88">
        <f t="shared" si="2"/>
        <v>75</v>
      </c>
    </row>
    <row r="55" spans="2:7" ht="16.5" x14ac:dyDescent="0.25">
      <c r="B55" s="84">
        <v>44</v>
      </c>
      <c r="C55" s="47" t="s">
        <v>79</v>
      </c>
      <c r="D55" s="86">
        <v>14</v>
      </c>
      <c r="E55" s="89">
        <f t="shared" si="3"/>
        <v>93.333333333333329</v>
      </c>
      <c r="F55" s="104">
        <v>8</v>
      </c>
      <c r="G55" s="88">
        <f t="shared" si="2"/>
        <v>100</v>
      </c>
    </row>
    <row r="56" spans="2:7" ht="16.5" x14ac:dyDescent="0.25">
      <c r="B56" s="84">
        <v>45</v>
      </c>
      <c r="C56" s="48" t="s">
        <v>81</v>
      </c>
      <c r="D56" s="86">
        <v>11</v>
      </c>
      <c r="E56" s="89">
        <f t="shared" si="3"/>
        <v>73.333333333333329</v>
      </c>
      <c r="F56" s="104">
        <v>6</v>
      </c>
      <c r="G56" s="88">
        <f t="shared" si="2"/>
        <v>75</v>
      </c>
    </row>
    <row r="57" spans="2:7" ht="16.5" x14ac:dyDescent="0.25">
      <c r="B57" s="84">
        <v>46</v>
      </c>
      <c r="C57" s="48" t="s">
        <v>83</v>
      </c>
      <c r="D57" s="86">
        <v>13</v>
      </c>
      <c r="E57" s="89">
        <f t="shared" si="3"/>
        <v>86.666666666666671</v>
      </c>
      <c r="F57" s="104">
        <v>8</v>
      </c>
      <c r="G57" s="88">
        <f t="shared" si="2"/>
        <v>100</v>
      </c>
    </row>
    <row r="58" spans="2:7" ht="16.5" x14ac:dyDescent="0.25">
      <c r="B58" s="84">
        <v>47</v>
      </c>
      <c r="C58" s="48" t="s">
        <v>85</v>
      </c>
      <c r="D58" s="86">
        <v>11</v>
      </c>
      <c r="E58" s="89">
        <f t="shared" si="3"/>
        <v>73.333333333333329</v>
      </c>
      <c r="F58" s="104">
        <v>6</v>
      </c>
      <c r="G58" s="88">
        <f t="shared" si="2"/>
        <v>75</v>
      </c>
    </row>
    <row r="59" spans="2:7" ht="16.5" x14ac:dyDescent="0.25">
      <c r="B59" s="84">
        <v>48</v>
      </c>
      <c r="C59" s="48" t="s">
        <v>87</v>
      </c>
      <c r="D59" s="86">
        <v>12</v>
      </c>
      <c r="E59" s="89">
        <f t="shared" si="3"/>
        <v>80</v>
      </c>
      <c r="F59" s="104">
        <v>6</v>
      </c>
      <c r="G59" s="88">
        <f t="shared" si="2"/>
        <v>75</v>
      </c>
    </row>
    <row r="60" spans="2:7" ht="16.5" x14ac:dyDescent="0.25">
      <c r="B60" s="84">
        <v>49</v>
      </c>
      <c r="C60" s="48" t="s">
        <v>89</v>
      </c>
      <c r="D60" s="86">
        <v>12</v>
      </c>
      <c r="E60" s="89">
        <f t="shared" si="3"/>
        <v>80</v>
      </c>
      <c r="F60" s="104">
        <v>8</v>
      </c>
      <c r="G60" s="88">
        <f t="shared" si="2"/>
        <v>100</v>
      </c>
    </row>
    <row r="61" spans="2:7" ht="16.5" x14ac:dyDescent="0.25">
      <c r="B61" s="84">
        <v>50</v>
      </c>
      <c r="C61" s="48" t="s">
        <v>187</v>
      </c>
      <c r="D61" s="86">
        <v>14</v>
      </c>
      <c r="E61" s="89">
        <f t="shared" si="3"/>
        <v>93.333333333333329</v>
      </c>
      <c r="F61" s="104">
        <v>8</v>
      </c>
      <c r="G61" s="88">
        <f t="shared" si="2"/>
        <v>100</v>
      </c>
    </row>
    <row r="62" spans="2:7" ht="16.5" x14ac:dyDescent="0.25">
      <c r="B62" s="84">
        <v>51</v>
      </c>
      <c r="C62" s="48" t="s">
        <v>188</v>
      </c>
      <c r="D62" s="86">
        <v>14</v>
      </c>
      <c r="E62" s="89">
        <f t="shared" si="3"/>
        <v>93.333333333333329</v>
      </c>
      <c r="F62" s="104">
        <v>8</v>
      </c>
      <c r="G62" s="88">
        <f t="shared" si="2"/>
        <v>100</v>
      </c>
    </row>
    <row r="63" spans="2:7" ht="16.5" x14ac:dyDescent="0.25">
      <c r="B63" s="84">
        <v>52</v>
      </c>
      <c r="C63" s="48" t="s">
        <v>95</v>
      </c>
      <c r="D63" s="86">
        <v>11</v>
      </c>
      <c r="E63" s="89">
        <f t="shared" si="3"/>
        <v>73.333333333333329</v>
      </c>
      <c r="F63" s="104">
        <v>4</v>
      </c>
      <c r="G63" s="88">
        <f t="shared" si="2"/>
        <v>50</v>
      </c>
    </row>
    <row r="64" spans="2:7" ht="16.5" x14ac:dyDescent="0.25">
      <c r="B64" s="84">
        <v>53</v>
      </c>
      <c r="C64" s="48" t="s">
        <v>97</v>
      </c>
      <c r="D64" s="86">
        <v>9</v>
      </c>
      <c r="E64" s="89">
        <f t="shared" si="3"/>
        <v>60</v>
      </c>
      <c r="F64" s="104">
        <v>4</v>
      </c>
      <c r="G64" s="88">
        <f t="shared" si="2"/>
        <v>50</v>
      </c>
    </row>
    <row r="65" spans="2:7" ht="16.5" x14ac:dyDescent="0.25">
      <c r="B65" s="84">
        <v>54</v>
      </c>
      <c r="C65" s="48" t="s">
        <v>99</v>
      </c>
      <c r="D65" s="86">
        <v>14</v>
      </c>
      <c r="E65" s="89">
        <f t="shared" si="3"/>
        <v>93.333333333333329</v>
      </c>
      <c r="F65" s="104">
        <v>6</v>
      </c>
      <c r="G65" s="88">
        <f t="shared" si="2"/>
        <v>75</v>
      </c>
    </row>
    <row r="66" spans="2:7" ht="16.5" x14ac:dyDescent="0.25">
      <c r="B66" s="84">
        <v>55</v>
      </c>
      <c r="C66" s="48" t="s">
        <v>101</v>
      </c>
      <c r="D66" s="86">
        <v>11</v>
      </c>
      <c r="E66" s="89">
        <f t="shared" si="3"/>
        <v>73.333333333333329</v>
      </c>
      <c r="F66" s="104">
        <v>4</v>
      </c>
      <c r="G66" s="88">
        <f t="shared" si="2"/>
        <v>50</v>
      </c>
    </row>
    <row r="67" spans="2:7" ht="16.5" x14ac:dyDescent="0.25">
      <c r="B67" s="84">
        <v>56</v>
      </c>
      <c r="C67" s="48" t="s">
        <v>103</v>
      </c>
      <c r="D67" s="86">
        <v>14</v>
      </c>
      <c r="E67" s="89">
        <f t="shared" si="3"/>
        <v>93.333333333333329</v>
      </c>
      <c r="F67" s="104">
        <v>6</v>
      </c>
      <c r="G67" s="88">
        <f t="shared" si="2"/>
        <v>75</v>
      </c>
    </row>
    <row r="68" spans="2:7" ht="16.5" x14ac:dyDescent="0.25">
      <c r="B68" s="84">
        <v>57</v>
      </c>
      <c r="C68" s="48" t="s">
        <v>105</v>
      </c>
      <c r="D68" s="86">
        <v>11</v>
      </c>
      <c r="E68" s="89">
        <f t="shared" si="3"/>
        <v>73.333333333333329</v>
      </c>
      <c r="F68" s="104">
        <v>6</v>
      </c>
      <c r="G68" s="88">
        <f t="shared" si="2"/>
        <v>75</v>
      </c>
    </row>
    <row r="69" spans="2:7" ht="16.5" x14ac:dyDescent="0.25">
      <c r="B69" s="84">
        <v>58</v>
      </c>
      <c r="C69" s="48" t="s">
        <v>107</v>
      </c>
      <c r="D69" s="86">
        <v>14</v>
      </c>
      <c r="E69" s="89">
        <f t="shared" si="3"/>
        <v>93.333333333333329</v>
      </c>
      <c r="F69" s="104">
        <v>6</v>
      </c>
      <c r="G69" s="88">
        <f t="shared" si="2"/>
        <v>75</v>
      </c>
    </row>
    <row r="70" spans="2:7" ht="16.5" x14ac:dyDescent="0.25">
      <c r="B70" s="84">
        <v>59</v>
      </c>
      <c r="C70" s="47" t="s">
        <v>109</v>
      </c>
      <c r="D70" s="86">
        <v>11</v>
      </c>
      <c r="E70" s="89">
        <f t="shared" si="3"/>
        <v>73.333333333333329</v>
      </c>
      <c r="F70" s="104">
        <v>4</v>
      </c>
      <c r="G70" s="88">
        <f t="shared" si="2"/>
        <v>50</v>
      </c>
    </row>
    <row r="71" spans="2:7" ht="16.5" x14ac:dyDescent="0.25">
      <c r="B71" s="84">
        <v>60</v>
      </c>
      <c r="C71" s="47" t="s">
        <v>111</v>
      </c>
      <c r="D71" s="86">
        <v>7</v>
      </c>
      <c r="E71" s="89">
        <f t="shared" si="3"/>
        <v>46.666666666666664</v>
      </c>
      <c r="F71" s="104">
        <v>4</v>
      </c>
      <c r="G71" s="88">
        <f t="shared" si="2"/>
        <v>50</v>
      </c>
    </row>
    <row r="72" spans="2:7" ht="16.5" x14ac:dyDescent="0.25">
      <c r="B72" s="84">
        <v>61</v>
      </c>
      <c r="C72" s="47" t="s">
        <v>113</v>
      </c>
      <c r="D72" s="86">
        <v>12</v>
      </c>
      <c r="E72" s="89">
        <f t="shared" si="3"/>
        <v>80</v>
      </c>
      <c r="F72" s="104">
        <v>6</v>
      </c>
      <c r="G72" s="88">
        <f t="shared" si="2"/>
        <v>75</v>
      </c>
    </row>
    <row r="73" spans="2:7" ht="16.5" x14ac:dyDescent="0.25">
      <c r="B73" s="84">
        <v>62</v>
      </c>
      <c r="C73" s="48" t="s">
        <v>115</v>
      </c>
      <c r="D73" s="86">
        <v>14</v>
      </c>
      <c r="E73" s="89">
        <f t="shared" si="3"/>
        <v>93.333333333333329</v>
      </c>
      <c r="F73" s="104">
        <v>6</v>
      </c>
      <c r="G73" s="88">
        <f t="shared" si="2"/>
        <v>75</v>
      </c>
    </row>
    <row r="74" spans="2:7" ht="16.5" x14ac:dyDescent="0.25">
      <c r="B74" s="84">
        <v>63</v>
      </c>
      <c r="C74" s="48" t="s">
        <v>189</v>
      </c>
      <c r="D74" s="86">
        <v>6</v>
      </c>
      <c r="E74" s="89">
        <f t="shared" si="3"/>
        <v>40</v>
      </c>
      <c r="F74" s="104">
        <v>0</v>
      </c>
      <c r="G74" s="88">
        <f t="shared" si="2"/>
        <v>0</v>
      </c>
    </row>
    <row r="75" spans="2:7" ht="16.5" x14ac:dyDescent="0.25">
      <c r="B75" s="84">
        <v>64</v>
      </c>
      <c r="C75" s="48" t="s">
        <v>119</v>
      </c>
      <c r="D75" s="86">
        <v>8</v>
      </c>
      <c r="E75" s="89">
        <f t="shared" si="3"/>
        <v>53.333333333333336</v>
      </c>
      <c r="F75" s="104">
        <v>4</v>
      </c>
      <c r="G75" s="88">
        <f t="shared" si="2"/>
        <v>50</v>
      </c>
    </row>
    <row r="76" spans="2:7" ht="16.5" x14ac:dyDescent="0.25">
      <c r="B76" s="84">
        <v>65</v>
      </c>
      <c r="C76" s="48" t="s">
        <v>121</v>
      </c>
      <c r="D76" s="86">
        <v>11</v>
      </c>
      <c r="E76" s="89">
        <f t="shared" si="3"/>
        <v>73.333333333333329</v>
      </c>
      <c r="F76" s="104">
        <v>6</v>
      </c>
      <c r="G76" s="88">
        <f t="shared" si="2"/>
        <v>75</v>
      </c>
    </row>
    <row r="77" spans="2:7" ht="16.5" x14ac:dyDescent="0.25">
      <c r="B77" s="84">
        <v>66</v>
      </c>
      <c r="C77" s="48" t="s">
        <v>123</v>
      </c>
      <c r="D77" s="86">
        <v>13</v>
      </c>
      <c r="E77" s="89">
        <f t="shared" si="3"/>
        <v>86.666666666666671</v>
      </c>
      <c r="F77" s="104">
        <v>8</v>
      </c>
      <c r="G77" s="88">
        <f t="shared" si="2"/>
        <v>100</v>
      </c>
    </row>
    <row r="78" spans="2:7" ht="16.5" x14ac:dyDescent="0.25">
      <c r="B78" s="84">
        <v>67</v>
      </c>
      <c r="C78" s="48" t="s">
        <v>153</v>
      </c>
      <c r="D78" s="86">
        <v>11</v>
      </c>
      <c r="E78" s="89">
        <f t="shared" si="3"/>
        <v>73.333333333333329</v>
      </c>
      <c r="F78" s="104">
        <v>6</v>
      </c>
      <c r="G78" s="88">
        <f t="shared" si="2"/>
        <v>75</v>
      </c>
    </row>
    <row r="79" spans="2:7" ht="16.5" x14ac:dyDescent="0.25">
      <c r="B79" s="84">
        <v>68</v>
      </c>
      <c r="C79" s="48" t="s">
        <v>125</v>
      </c>
      <c r="D79" s="86">
        <v>11</v>
      </c>
      <c r="E79" s="89">
        <f t="shared" si="3"/>
        <v>73.333333333333329</v>
      </c>
      <c r="F79" s="104">
        <v>4</v>
      </c>
      <c r="G79" s="88">
        <f t="shared" si="2"/>
        <v>50</v>
      </c>
    </row>
    <row r="80" spans="2:7" ht="16.5" x14ac:dyDescent="0.25">
      <c r="B80" s="84">
        <v>69</v>
      </c>
      <c r="C80" s="48" t="s">
        <v>127</v>
      </c>
      <c r="D80" s="86">
        <v>10</v>
      </c>
      <c r="E80" s="89">
        <f t="shared" si="3"/>
        <v>66.666666666666657</v>
      </c>
      <c r="F80" s="104">
        <v>8</v>
      </c>
      <c r="G80" s="88">
        <f t="shared" si="2"/>
        <v>100</v>
      </c>
    </row>
    <row r="81" spans="2:8" ht="18" customHeight="1" x14ac:dyDescent="0.25">
      <c r="B81" s="84">
        <v>70</v>
      </c>
      <c r="C81" s="106" t="s">
        <v>129</v>
      </c>
      <c r="D81" s="86">
        <v>8</v>
      </c>
      <c r="E81" s="89">
        <f t="shared" si="3"/>
        <v>53.333333333333336</v>
      </c>
      <c r="F81" s="104">
        <v>6</v>
      </c>
      <c r="G81" s="88">
        <f t="shared" si="2"/>
        <v>75</v>
      </c>
    </row>
    <row r="82" spans="2:8" ht="18" customHeight="1" x14ac:dyDescent="0.25">
      <c r="B82" s="84">
        <v>71</v>
      </c>
      <c r="C82" s="48" t="s">
        <v>131</v>
      </c>
      <c r="D82" s="86">
        <v>12</v>
      </c>
      <c r="E82" s="89">
        <f t="shared" si="3"/>
        <v>80</v>
      </c>
      <c r="F82" s="104">
        <v>6</v>
      </c>
      <c r="G82" s="88">
        <f t="shared" si="2"/>
        <v>75</v>
      </c>
    </row>
    <row r="83" spans="2:8" ht="18" customHeight="1" x14ac:dyDescent="0.25">
      <c r="B83" s="84">
        <v>72</v>
      </c>
      <c r="C83" s="48" t="s">
        <v>133</v>
      </c>
      <c r="D83" s="86">
        <v>14</v>
      </c>
      <c r="E83" s="89">
        <f t="shared" si="3"/>
        <v>93.333333333333329</v>
      </c>
      <c r="F83" s="104">
        <v>6</v>
      </c>
      <c r="G83" s="88">
        <f t="shared" si="2"/>
        <v>75</v>
      </c>
    </row>
    <row r="84" spans="2:8" ht="18" customHeight="1" x14ac:dyDescent="0.25">
      <c r="B84" s="84">
        <v>73</v>
      </c>
      <c r="C84" s="47" t="s">
        <v>135</v>
      </c>
      <c r="D84" s="86">
        <v>12</v>
      </c>
      <c r="E84" s="89">
        <f t="shared" si="3"/>
        <v>80</v>
      </c>
      <c r="F84" s="104">
        <v>8</v>
      </c>
      <c r="G84" s="88">
        <f t="shared" si="2"/>
        <v>100</v>
      </c>
    </row>
    <row r="85" spans="2:8" ht="18" customHeight="1" x14ac:dyDescent="0.25">
      <c r="B85" s="84">
        <v>74</v>
      </c>
      <c r="C85" s="90" t="s">
        <v>190</v>
      </c>
      <c r="D85" s="86">
        <v>14</v>
      </c>
      <c r="E85" s="89">
        <f t="shared" si="3"/>
        <v>93.333333333333329</v>
      </c>
      <c r="F85" s="104">
        <v>8</v>
      </c>
      <c r="G85" s="88">
        <f t="shared" si="2"/>
        <v>100</v>
      </c>
    </row>
    <row r="86" spans="2:8" ht="18" customHeight="1" x14ac:dyDescent="0.25">
      <c r="B86" s="84">
        <v>75</v>
      </c>
      <c r="C86" s="48" t="s">
        <v>191</v>
      </c>
      <c r="D86" s="86">
        <v>11</v>
      </c>
      <c r="E86" s="89">
        <f t="shared" si="3"/>
        <v>73.333333333333329</v>
      </c>
      <c r="F86" s="104">
        <v>4</v>
      </c>
      <c r="G86" s="88">
        <f t="shared" si="2"/>
        <v>50</v>
      </c>
    </row>
    <row r="87" spans="2:8" ht="18" customHeight="1" thickBot="1" x14ac:dyDescent="0.3">
      <c r="B87" s="92">
        <v>76</v>
      </c>
      <c r="C87" s="107" t="s">
        <v>141</v>
      </c>
      <c r="D87" s="94">
        <v>13</v>
      </c>
      <c r="E87" s="95">
        <f t="shared" si="3"/>
        <v>86.666666666666671</v>
      </c>
      <c r="F87" s="108">
        <v>6</v>
      </c>
      <c r="G87" s="96">
        <f t="shared" si="2"/>
        <v>75</v>
      </c>
    </row>
    <row r="88" spans="2:8" ht="134.25" customHeight="1" x14ac:dyDescent="0.25">
      <c r="B88" s="109" t="s">
        <v>200</v>
      </c>
      <c r="C88" s="102"/>
      <c r="D88" s="99"/>
      <c r="E88" s="100"/>
      <c r="F88" s="110"/>
      <c r="G88" s="111"/>
      <c r="H88" s="102"/>
    </row>
    <row r="91" spans="2:8" x14ac:dyDescent="0.25">
      <c r="D91"/>
      <c r="E91"/>
    </row>
  </sheetData>
  <mergeCells count="10">
    <mergeCell ref="B47:B48"/>
    <mergeCell ref="C47:C48"/>
    <mergeCell ref="D47:G47"/>
    <mergeCell ref="D48:E48"/>
    <mergeCell ref="F48:G48"/>
    <mergeCell ref="B4:B5"/>
    <mergeCell ref="C4:C5"/>
    <mergeCell ref="D4:G4"/>
    <mergeCell ref="D5:E5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J16" sqref="J16"/>
    </sheetView>
  </sheetViews>
  <sheetFormatPr defaultRowHeight="15" x14ac:dyDescent="0.25"/>
  <cols>
    <col min="1" max="1" width="8" customWidth="1"/>
    <col min="2" max="2" width="39.42578125" customWidth="1"/>
    <col min="3" max="3" width="16.140625" customWidth="1"/>
    <col min="4" max="4" width="18" customWidth="1"/>
    <col min="5" max="5" width="16.7109375" customWidth="1"/>
  </cols>
  <sheetData>
    <row r="1" spans="1:7" ht="27" customHeight="1" x14ac:dyDescent="0.25">
      <c r="A1" s="162" t="s">
        <v>201</v>
      </c>
      <c r="B1" s="162"/>
      <c r="C1" s="162"/>
      <c r="D1" s="162"/>
      <c r="E1" s="162"/>
      <c r="F1" s="162"/>
      <c r="G1" s="162"/>
    </row>
    <row r="2" spans="1:7" ht="29.25" customHeight="1" x14ac:dyDescent="0.6">
      <c r="A2" s="163" t="s">
        <v>202</v>
      </c>
      <c r="B2" s="163"/>
      <c r="C2" s="163"/>
      <c r="D2" s="163"/>
      <c r="E2" s="163"/>
      <c r="F2" s="163"/>
      <c r="G2" s="163"/>
    </row>
    <row r="3" spans="1:7" ht="29.25" customHeight="1" x14ac:dyDescent="0.25">
      <c r="A3" s="164" t="s">
        <v>203</v>
      </c>
      <c r="B3" s="164"/>
      <c r="C3" s="164"/>
      <c r="D3" s="164"/>
      <c r="E3" s="164"/>
      <c r="F3" s="164"/>
      <c r="G3" s="164"/>
    </row>
    <row r="4" spans="1:7" ht="18.75" customHeight="1" x14ac:dyDescent="0.25">
      <c r="A4" s="113"/>
      <c r="B4" s="113"/>
      <c r="C4" s="165" t="s">
        <v>204</v>
      </c>
      <c r="D4" s="165"/>
      <c r="E4" s="166" t="s">
        <v>205</v>
      </c>
      <c r="F4" s="167"/>
      <c r="G4" s="167"/>
    </row>
    <row r="5" spans="1:7" x14ac:dyDescent="0.25">
      <c r="A5" s="158" t="s">
        <v>206</v>
      </c>
      <c r="B5" s="158" t="s">
        <v>163</v>
      </c>
      <c r="C5" s="159" t="s">
        <v>207</v>
      </c>
      <c r="D5" s="160" t="s">
        <v>208</v>
      </c>
      <c r="E5" s="161" t="s">
        <v>209</v>
      </c>
      <c r="F5" s="158" t="s">
        <v>208</v>
      </c>
      <c r="G5" s="170"/>
    </row>
    <row r="6" spans="1:7" ht="41.25" customHeight="1" x14ac:dyDescent="0.25">
      <c r="A6" s="158"/>
      <c r="B6" s="158"/>
      <c r="C6" s="159"/>
      <c r="D6" s="160"/>
      <c r="E6" s="161"/>
      <c r="F6" s="170"/>
      <c r="G6" s="170"/>
    </row>
    <row r="7" spans="1:7" x14ac:dyDescent="0.25">
      <c r="A7" s="20">
        <v>1</v>
      </c>
      <c r="B7" s="114" t="s">
        <v>3</v>
      </c>
      <c r="C7" s="115">
        <v>7</v>
      </c>
      <c r="D7" s="116">
        <v>88</v>
      </c>
      <c r="E7" s="117">
        <v>2</v>
      </c>
      <c r="F7" s="168">
        <v>50</v>
      </c>
      <c r="G7" s="169"/>
    </row>
    <row r="8" spans="1:7" x14ac:dyDescent="0.25">
      <c r="A8" s="20">
        <v>2</v>
      </c>
      <c r="B8" s="114" t="s">
        <v>5</v>
      </c>
      <c r="C8" s="118">
        <v>6</v>
      </c>
      <c r="D8" s="116">
        <v>75</v>
      </c>
      <c r="E8" s="119">
        <v>4</v>
      </c>
      <c r="F8" s="168">
        <v>100</v>
      </c>
      <c r="G8" s="169"/>
    </row>
    <row r="9" spans="1:7" x14ac:dyDescent="0.25">
      <c r="A9" s="20">
        <v>3</v>
      </c>
      <c r="B9" s="114" t="s">
        <v>7</v>
      </c>
      <c r="C9" s="118">
        <v>8</v>
      </c>
      <c r="D9" s="116">
        <v>100</v>
      </c>
      <c r="E9" s="119">
        <v>4</v>
      </c>
      <c r="F9" s="168">
        <v>100</v>
      </c>
      <c r="G9" s="169"/>
    </row>
    <row r="10" spans="1:7" x14ac:dyDescent="0.25">
      <c r="A10" s="20">
        <v>4</v>
      </c>
      <c r="B10" s="114" t="s">
        <v>168</v>
      </c>
      <c r="C10" s="118">
        <v>8</v>
      </c>
      <c r="D10" s="116">
        <v>100</v>
      </c>
      <c r="E10" s="119">
        <v>4</v>
      </c>
      <c r="F10" s="168">
        <v>100</v>
      </c>
      <c r="G10" s="169"/>
    </row>
    <row r="11" spans="1:7" x14ac:dyDescent="0.25">
      <c r="A11" s="20">
        <v>5</v>
      </c>
      <c r="B11" s="114" t="s">
        <v>9</v>
      </c>
      <c r="C11" s="118">
        <v>8</v>
      </c>
      <c r="D11" s="116">
        <v>100</v>
      </c>
      <c r="E11" s="119">
        <v>4</v>
      </c>
      <c r="F11" s="168">
        <v>100</v>
      </c>
      <c r="G11" s="169"/>
    </row>
    <row r="12" spans="1:7" x14ac:dyDescent="0.25">
      <c r="A12" s="20">
        <v>6</v>
      </c>
      <c r="B12" s="114" t="s">
        <v>11</v>
      </c>
      <c r="C12" s="118">
        <v>5</v>
      </c>
      <c r="D12" s="116">
        <v>63</v>
      </c>
      <c r="E12" s="119">
        <v>4</v>
      </c>
      <c r="F12" s="168">
        <v>100</v>
      </c>
      <c r="G12" s="169"/>
    </row>
    <row r="13" spans="1:7" x14ac:dyDescent="0.25">
      <c r="A13" s="20">
        <v>7</v>
      </c>
      <c r="B13" s="114" t="s">
        <v>13</v>
      </c>
      <c r="C13" s="118">
        <v>8</v>
      </c>
      <c r="D13" s="116">
        <v>100</v>
      </c>
      <c r="E13" s="119">
        <v>4</v>
      </c>
      <c r="F13" s="168">
        <v>100</v>
      </c>
      <c r="G13" s="169"/>
    </row>
    <row r="14" spans="1:7" x14ac:dyDescent="0.25">
      <c r="A14" s="20">
        <v>8</v>
      </c>
      <c r="B14" s="114" t="s">
        <v>145</v>
      </c>
      <c r="C14" s="118">
        <v>4</v>
      </c>
      <c r="D14" s="116">
        <v>50</v>
      </c>
      <c r="E14" s="119">
        <v>2</v>
      </c>
      <c r="F14" s="168">
        <v>50</v>
      </c>
      <c r="G14" s="169"/>
    </row>
    <row r="15" spans="1:7" x14ac:dyDescent="0.25">
      <c r="A15" s="20">
        <v>9</v>
      </c>
      <c r="B15" s="114" t="s">
        <v>15</v>
      </c>
      <c r="C15" s="118">
        <v>7</v>
      </c>
      <c r="D15" s="116">
        <v>88</v>
      </c>
      <c r="E15" s="119">
        <v>4</v>
      </c>
      <c r="F15" s="168">
        <v>100</v>
      </c>
      <c r="G15" s="169"/>
    </row>
    <row r="16" spans="1:7" x14ac:dyDescent="0.25">
      <c r="A16" s="20">
        <v>10</v>
      </c>
      <c r="B16" s="114" t="s">
        <v>17</v>
      </c>
      <c r="C16" s="118">
        <v>8</v>
      </c>
      <c r="D16" s="116">
        <v>100</v>
      </c>
      <c r="E16" s="119">
        <v>4</v>
      </c>
      <c r="F16" s="168">
        <v>100</v>
      </c>
      <c r="G16" s="169"/>
    </row>
    <row r="17" spans="1:7" x14ac:dyDescent="0.25">
      <c r="A17" s="20">
        <v>11</v>
      </c>
      <c r="B17" s="114" t="s">
        <v>19</v>
      </c>
      <c r="C17" s="118">
        <v>8</v>
      </c>
      <c r="D17" s="116">
        <v>100</v>
      </c>
      <c r="E17" s="119">
        <v>4</v>
      </c>
      <c r="F17" s="168">
        <v>100</v>
      </c>
      <c r="G17" s="169"/>
    </row>
    <row r="18" spans="1:7" x14ac:dyDescent="0.25">
      <c r="A18" s="20">
        <v>12</v>
      </c>
      <c r="B18" s="114" t="s">
        <v>21</v>
      </c>
      <c r="C18" s="118">
        <v>6</v>
      </c>
      <c r="D18" s="116">
        <v>75</v>
      </c>
      <c r="E18" s="119">
        <v>4</v>
      </c>
      <c r="F18" s="168">
        <v>100</v>
      </c>
      <c r="G18" s="169"/>
    </row>
    <row r="19" spans="1:7" x14ac:dyDescent="0.25">
      <c r="A19" s="20">
        <v>13</v>
      </c>
      <c r="B19" s="114" t="s">
        <v>23</v>
      </c>
      <c r="C19" s="118">
        <v>8</v>
      </c>
      <c r="D19" s="116">
        <v>100</v>
      </c>
      <c r="E19" s="119">
        <v>4</v>
      </c>
      <c r="F19" s="168">
        <v>100</v>
      </c>
      <c r="G19" s="169"/>
    </row>
    <row r="20" spans="1:7" x14ac:dyDescent="0.25">
      <c r="A20" s="20">
        <v>14</v>
      </c>
      <c r="B20" s="114" t="s">
        <v>25</v>
      </c>
      <c r="C20" s="118">
        <v>3</v>
      </c>
      <c r="D20" s="116">
        <v>38</v>
      </c>
      <c r="E20" s="119">
        <v>4</v>
      </c>
      <c r="F20" s="168">
        <v>100</v>
      </c>
      <c r="G20" s="169"/>
    </row>
    <row r="21" spans="1:7" x14ac:dyDescent="0.25">
      <c r="A21" s="20">
        <v>15</v>
      </c>
      <c r="B21" s="114" t="s">
        <v>27</v>
      </c>
      <c r="C21" s="118">
        <v>8</v>
      </c>
      <c r="D21" s="116">
        <v>100</v>
      </c>
      <c r="E21" s="119">
        <v>4</v>
      </c>
      <c r="F21" s="168">
        <v>100</v>
      </c>
      <c r="G21" s="169"/>
    </row>
    <row r="22" spans="1:7" x14ac:dyDescent="0.25">
      <c r="A22" s="20">
        <v>16</v>
      </c>
      <c r="B22" s="114" t="s">
        <v>29</v>
      </c>
      <c r="C22" s="118">
        <v>7</v>
      </c>
      <c r="D22" s="116">
        <v>88</v>
      </c>
      <c r="E22" s="119">
        <v>1</v>
      </c>
      <c r="F22" s="168">
        <v>25</v>
      </c>
      <c r="G22" s="169"/>
    </row>
    <row r="23" spans="1:7" x14ac:dyDescent="0.25">
      <c r="A23" s="20">
        <v>17</v>
      </c>
      <c r="B23" s="114" t="s">
        <v>31</v>
      </c>
      <c r="C23" s="118">
        <v>5</v>
      </c>
      <c r="D23" s="116">
        <v>63</v>
      </c>
      <c r="E23" s="119">
        <v>4</v>
      </c>
      <c r="F23" s="168">
        <v>100</v>
      </c>
      <c r="G23" s="169"/>
    </row>
    <row r="24" spans="1:7" x14ac:dyDescent="0.25">
      <c r="A24" s="20">
        <v>18</v>
      </c>
      <c r="B24" s="114" t="s">
        <v>33</v>
      </c>
      <c r="C24" s="118">
        <v>5</v>
      </c>
      <c r="D24" s="116">
        <v>63</v>
      </c>
      <c r="E24" s="119">
        <v>4</v>
      </c>
      <c r="F24" s="168">
        <v>100</v>
      </c>
      <c r="G24" s="169"/>
    </row>
    <row r="25" spans="1:7" x14ac:dyDescent="0.25">
      <c r="A25" s="20">
        <v>19</v>
      </c>
      <c r="B25" s="114" t="s">
        <v>35</v>
      </c>
      <c r="C25" s="118">
        <v>5</v>
      </c>
      <c r="D25" s="116">
        <v>63</v>
      </c>
      <c r="E25" s="119">
        <v>4</v>
      </c>
      <c r="F25" s="168">
        <v>100</v>
      </c>
      <c r="G25" s="169"/>
    </row>
    <row r="26" spans="1:7" x14ac:dyDescent="0.25">
      <c r="A26" s="20">
        <v>20</v>
      </c>
      <c r="B26" s="114" t="s">
        <v>37</v>
      </c>
      <c r="C26" s="118">
        <v>6</v>
      </c>
      <c r="D26" s="116">
        <v>75</v>
      </c>
      <c r="E26" s="119">
        <v>4</v>
      </c>
      <c r="F26" s="168">
        <v>100</v>
      </c>
      <c r="G26" s="169"/>
    </row>
    <row r="27" spans="1:7" x14ac:dyDescent="0.25">
      <c r="A27" s="20">
        <v>21</v>
      </c>
      <c r="B27" s="114" t="s">
        <v>39</v>
      </c>
      <c r="C27" s="118">
        <v>6</v>
      </c>
      <c r="D27" s="116">
        <v>75</v>
      </c>
      <c r="E27" s="119">
        <v>4</v>
      </c>
      <c r="F27" s="168">
        <v>100</v>
      </c>
      <c r="G27" s="169"/>
    </row>
    <row r="28" spans="1:7" x14ac:dyDescent="0.25">
      <c r="A28" s="20">
        <v>22</v>
      </c>
      <c r="B28" s="114" t="s">
        <v>41</v>
      </c>
      <c r="C28" s="118">
        <v>7</v>
      </c>
      <c r="D28" s="116">
        <v>88</v>
      </c>
      <c r="E28" s="119">
        <v>4</v>
      </c>
      <c r="F28" s="168">
        <v>100</v>
      </c>
      <c r="G28" s="169"/>
    </row>
    <row r="29" spans="1:7" x14ac:dyDescent="0.25">
      <c r="A29" s="20">
        <v>23</v>
      </c>
      <c r="B29" s="114" t="s">
        <v>43</v>
      </c>
      <c r="C29" s="118">
        <v>6</v>
      </c>
      <c r="D29" s="116">
        <v>75</v>
      </c>
      <c r="E29" s="119">
        <v>4</v>
      </c>
      <c r="F29" s="168">
        <v>100</v>
      </c>
      <c r="G29" s="169"/>
    </row>
    <row r="30" spans="1:7" x14ac:dyDescent="0.25">
      <c r="A30" s="20">
        <v>24</v>
      </c>
      <c r="B30" s="114" t="s">
        <v>45</v>
      </c>
      <c r="C30" s="118">
        <v>6</v>
      </c>
      <c r="D30" s="116">
        <v>75</v>
      </c>
      <c r="E30" s="119">
        <v>4</v>
      </c>
      <c r="F30" s="168">
        <v>100</v>
      </c>
      <c r="G30" s="169"/>
    </row>
    <row r="31" spans="1:7" x14ac:dyDescent="0.25">
      <c r="A31" s="20">
        <v>25</v>
      </c>
      <c r="B31" s="114" t="s">
        <v>47</v>
      </c>
      <c r="C31" s="118">
        <v>5</v>
      </c>
      <c r="D31" s="116">
        <v>63</v>
      </c>
      <c r="E31" s="119">
        <v>4</v>
      </c>
      <c r="F31" s="168">
        <v>100</v>
      </c>
      <c r="G31" s="169"/>
    </row>
    <row r="32" spans="1:7" x14ac:dyDescent="0.25">
      <c r="A32" s="20">
        <v>26</v>
      </c>
      <c r="B32" s="114" t="s">
        <v>49</v>
      </c>
      <c r="C32" s="118">
        <v>6</v>
      </c>
      <c r="D32" s="116">
        <v>75</v>
      </c>
      <c r="E32" s="119">
        <v>4</v>
      </c>
      <c r="F32" s="168">
        <v>100</v>
      </c>
      <c r="G32" s="169"/>
    </row>
    <row r="33" spans="1:7" x14ac:dyDescent="0.25">
      <c r="A33" s="20">
        <v>27</v>
      </c>
      <c r="B33" s="114" t="s">
        <v>147</v>
      </c>
      <c r="C33" s="118">
        <v>8</v>
      </c>
      <c r="D33" s="116">
        <v>100</v>
      </c>
      <c r="E33" s="119">
        <v>4</v>
      </c>
      <c r="F33" s="168">
        <v>100</v>
      </c>
      <c r="G33" s="169"/>
    </row>
    <row r="34" spans="1:7" x14ac:dyDescent="0.25">
      <c r="A34" s="20">
        <v>28</v>
      </c>
      <c r="B34" s="114" t="s">
        <v>51</v>
      </c>
      <c r="C34" s="118">
        <v>7</v>
      </c>
      <c r="D34" s="116">
        <v>88</v>
      </c>
      <c r="E34" s="119">
        <v>4</v>
      </c>
      <c r="F34" s="168">
        <v>100</v>
      </c>
      <c r="G34" s="169"/>
    </row>
    <row r="35" spans="1:7" x14ac:dyDescent="0.25">
      <c r="A35" s="20">
        <v>29</v>
      </c>
      <c r="B35" s="114" t="s">
        <v>53</v>
      </c>
      <c r="C35" s="118">
        <v>8</v>
      </c>
      <c r="D35" s="116">
        <v>100</v>
      </c>
      <c r="E35" s="119">
        <v>4</v>
      </c>
      <c r="F35" s="168">
        <v>100</v>
      </c>
      <c r="G35" s="169"/>
    </row>
    <row r="36" spans="1:7" x14ac:dyDescent="0.25">
      <c r="A36" s="20">
        <v>30</v>
      </c>
      <c r="B36" s="114" t="s">
        <v>55</v>
      </c>
      <c r="C36" s="118">
        <v>7</v>
      </c>
      <c r="D36" s="116">
        <v>88</v>
      </c>
      <c r="E36" s="119">
        <v>4</v>
      </c>
      <c r="F36" s="168">
        <v>100</v>
      </c>
      <c r="G36" s="169"/>
    </row>
    <row r="37" spans="1:7" x14ac:dyDescent="0.25">
      <c r="A37" s="20">
        <v>31</v>
      </c>
      <c r="B37" s="114" t="s">
        <v>57</v>
      </c>
      <c r="C37" s="118">
        <v>8</v>
      </c>
      <c r="D37" s="116">
        <v>100</v>
      </c>
      <c r="E37" s="119">
        <v>4</v>
      </c>
      <c r="F37" s="168">
        <v>100</v>
      </c>
      <c r="G37" s="169"/>
    </row>
    <row r="38" spans="1:7" x14ac:dyDescent="0.25">
      <c r="A38" s="20">
        <v>32</v>
      </c>
      <c r="B38" s="114" t="s">
        <v>149</v>
      </c>
      <c r="C38" s="118">
        <v>8</v>
      </c>
      <c r="D38" s="116">
        <v>100</v>
      </c>
      <c r="E38" s="119">
        <v>4</v>
      </c>
      <c r="F38" s="168">
        <v>100</v>
      </c>
      <c r="G38" s="169"/>
    </row>
    <row r="39" spans="1:7" x14ac:dyDescent="0.25">
      <c r="A39" s="20">
        <v>33</v>
      </c>
      <c r="B39" s="114" t="s">
        <v>186</v>
      </c>
      <c r="C39" s="118">
        <v>8</v>
      </c>
      <c r="D39" s="116">
        <v>100</v>
      </c>
      <c r="E39" s="119">
        <v>4</v>
      </c>
      <c r="F39" s="168">
        <v>100</v>
      </c>
      <c r="G39" s="169"/>
    </row>
    <row r="40" spans="1:7" x14ac:dyDescent="0.25">
      <c r="A40" s="20">
        <v>34</v>
      </c>
      <c r="B40" s="114" t="s">
        <v>59</v>
      </c>
      <c r="C40" s="118">
        <v>8</v>
      </c>
      <c r="D40" s="116">
        <v>100</v>
      </c>
      <c r="E40" s="119">
        <v>2</v>
      </c>
      <c r="F40" s="168">
        <v>50</v>
      </c>
      <c r="G40" s="169"/>
    </row>
    <row r="41" spans="1:7" x14ac:dyDescent="0.25">
      <c r="A41" s="20">
        <v>35</v>
      </c>
      <c r="B41" s="114" t="s">
        <v>61</v>
      </c>
      <c r="C41" s="118">
        <v>5</v>
      </c>
      <c r="D41" s="116">
        <v>63</v>
      </c>
      <c r="E41" s="119">
        <v>4</v>
      </c>
      <c r="F41" s="168">
        <v>100</v>
      </c>
      <c r="G41" s="169"/>
    </row>
    <row r="42" spans="1:7" x14ac:dyDescent="0.25">
      <c r="A42" s="20">
        <v>36</v>
      </c>
      <c r="B42" s="114" t="s">
        <v>63</v>
      </c>
      <c r="C42" s="118">
        <v>8</v>
      </c>
      <c r="D42" s="116">
        <v>100</v>
      </c>
      <c r="E42" s="119">
        <v>4</v>
      </c>
      <c r="F42" s="168">
        <v>100</v>
      </c>
      <c r="G42" s="169"/>
    </row>
    <row r="43" spans="1:7" x14ac:dyDescent="0.25">
      <c r="A43" s="20">
        <v>37</v>
      </c>
      <c r="B43" s="114" t="s">
        <v>65</v>
      </c>
      <c r="C43" s="118">
        <v>3</v>
      </c>
      <c r="D43" s="120">
        <v>38</v>
      </c>
      <c r="E43" s="119">
        <v>0</v>
      </c>
      <c r="F43" s="168">
        <v>0</v>
      </c>
      <c r="G43" s="169"/>
    </row>
    <row r="44" spans="1:7" x14ac:dyDescent="0.25">
      <c r="A44" s="20">
        <v>38</v>
      </c>
      <c r="B44" s="114" t="s">
        <v>67</v>
      </c>
      <c r="C44" s="118">
        <v>8</v>
      </c>
      <c r="D44" s="120">
        <v>100</v>
      </c>
      <c r="E44" s="119">
        <v>2</v>
      </c>
      <c r="F44" s="168">
        <v>50</v>
      </c>
      <c r="G44" s="169"/>
    </row>
    <row r="45" spans="1:7" x14ac:dyDescent="0.25">
      <c r="A45" s="20">
        <v>39</v>
      </c>
      <c r="B45" s="114" t="s">
        <v>69</v>
      </c>
      <c r="C45" s="118">
        <v>8</v>
      </c>
      <c r="D45" s="120">
        <v>100</v>
      </c>
      <c r="E45" s="119">
        <v>8</v>
      </c>
      <c r="F45" s="168">
        <v>100</v>
      </c>
      <c r="G45" s="169"/>
    </row>
    <row r="46" spans="1:7" x14ac:dyDescent="0.25">
      <c r="A46" s="20">
        <v>40</v>
      </c>
      <c r="B46" s="114" t="s">
        <v>71</v>
      </c>
      <c r="C46" s="118">
        <v>8</v>
      </c>
      <c r="D46" s="120">
        <v>100</v>
      </c>
      <c r="E46" s="119">
        <v>6</v>
      </c>
      <c r="F46" s="168">
        <v>75</v>
      </c>
      <c r="G46" s="169"/>
    </row>
    <row r="47" spans="1:7" x14ac:dyDescent="0.25">
      <c r="A47" s="20">
        <v>41</v>
      </c>
      <c r="B47" s="114" t="s">
        <v>73</v>
      </c>
      <c r="C47" s="118">
        <v>8</v>
      </c>
      <c r="D47" s="120">
        <v>100</v>
      </c>
      <c r="E47" s="119">
        <v>8</v>
      </c>
      <c r="F47" s="168">
        <v>100</v>
      </c>
      <c r="G47" s="169"/>
    </row>
    <row r="48" spans="1:7" x14ac:dyDescent="0.25">
      <c r="A48" s="20">
        <v>42</v>
      </c>
      <c r="B48" s="114" t="s">
        <v>75</v>
      </c>
      <c r="C48" s="118">
        <v>7</v>
      </c>
      <c r="D48" s="120">
        <v>88</v>
      </c>
      <c r="E48" s="119">
        <v>6</v>
      </c>
      <c r="F48" s="168">
        <v>75</v>
      </c>
      <c r="G48" s="169"/>
    </row>
    <row r="49" spans="1:7" x14ac:dyDescent="0.25">
      <c r="A49" s="20">
        <v>43</v>
      </c>
      <c r="B49" s="114" t="s">
        <v>77</v>
      </c>
      <c r="C49" s="118">
        <v>7</v>
      </c>
      <c r="D49" s="120">
        <v>88</v>
      </c>
      <c r="E49" s="119">
        <v>8</v>
      </c>
      <c r="F49" s="168">
        <v>100</v>
      </c>
      <c r="G49" s="169"/>
    </row>
    <row r="50" spans="1:7" x14ac:dyDescent="0.25">
      <c r="A50" s="20">
        <v>44</v>
      </c>
      <c r="B50" s="114" t="s">
        <v>79</v>
      </c>
      <c r="C50" s="118">
        <v>8</v>
      </c>
      <c r="D50" s="120">
        <v>100</v>
      </c>
      <c r="E50" s="119">
        <v>8</v>
      </c>
      <c r="F50" s="168">
        <v>100</v>
      </c>
      <c r="G50" s="169"/>
    </row>
    <row r="51" spans="1:7" x14ac:dyDescent="0.25">
      <c r="A51" s="20">
        <v>45</v>
      </c>
      <c r="B51" s="114" t="s">
        <v>81</v>
      </c>
      <c r="C51" s="118">
        <v>8</v>
      </c>
      <c r="D51" s="120">
        <v>100</v>
      </c>
      <c r="E51" s="119">
        <v>6</v>
      </c>
      <c r="F51" s="168">
        <v>75</v>
      </c>
      <c r="G51" s="169"/>
    </row>
    <row r="52" spans="1:7" x14ac:dyDescent="0.25">
      <c r="A52" s="20">
        <v>46</v>
      </c>
      <c r="B52" s="114" t="s">
        <v>83</v>
      </c>
      <c r="C52" s="118">
        <v>7</v>
      </c>
      <c r="D52" s="120">
        <v>88</v>
      </c>
      <c r="E52" s="119">
        <v>4</v>
      </c>
      <c r="F52" s="168">
        <v>50</v>
      </c>
      <c r="G52" s="169"/>
    </row>
    <row r="53" spans="1:7" x14ac:dyDescent="0.25">
      <c r="A53" s="20">
        <v>47</v>
      </c>
      <c r="B53" s="114" t="s">
        <v>85</v>
      </c>
      <c r="C53" s="118">
        <v>6</v>
      </c>
      <c r="D53" s="120">
        <v>75</v>
      </c>
      <c r="E53" s="119">
        <v>2</v>
      </c>
      <c r="F53" s="168">
        <v>25</v>
      </c>
      <c r="G53" s="169"/>
    </row>
    <row r="54" spans="1:7" x14ac:dyDescent="0.25">
      <c r="A54" s="20">
        <v>48</v>
      </c>
      <c r="B54" s="114" t="s">
        <v>210</v>
      </c>
      <c r="C54" s="118">
        <v>7</v>
      </c>
      <c r="D54" s="120">
        <v>88</v>
      </c>
      <c r="E54" s="119">
        <v>6</v>
      </c>
      <c r="F54" s="168">
        <v>75</v>
      </c>
      <c r="G54" s="169"/>
    </row>
    <row r="55" spans="1:7" x14ac:dyDescent="0.25">
      <c r="A55" s="20">
        <v>49</v>
      </c>
      <c r="B55" s="114" t="s">
        <v>89</v>
      </c>
      <c r="C55" s="118">
        <v>6</v>
      </c>
      <c r="D55" s="120">
        <v>75</v>
      </c>
      <c r="E55" s="119">
        <v>4</v>
      </c>
      <c r="F55" s="168">
        <v>50</v>
      </c>
      <c r="G55" s="169"/>
    </row>
    <row r="56" spans="1:7" x14ac:dyDescent="0.25">
      <c r="A56" s="20">
        <v>50</v>
      </c>
      <c r="B56" s="114" t="s">
        <v>91</v>
      </c>
      <c r="C56" s="118">
        <v>4</v>
      </c>
      <c r="D56" s="120">
        <v>50</v>
      </c>
      <c r="E56" s="119">
        <v>6</v>
      </c>
      <c r="F56" s="168">
        <v>75</v>
      </c>
      <c r="G56" s="169"/>
    </row>
    <row r="57" spans="1:7" x14ac:dyDescent="0.25">
      <c r="A57" s="20">
        <v>51</v>
      </c>
      <c r="B57" s="114" t="s">
        <v>93</v>
      </c>
      <c r="C57" s="118">
        <v>8</v>
      </c>
      <c r="D57" s="120">
        <v>100</v>
      </c>
      <c r="E57" s="119">
        <v>8</v>
      </c>
      <c r="F57" s="168">
        <v>100</v>
      </c>
      <c r="G57" s="169"/>
    </row>
    <row r="58" spans="1:7" x14ac:dyDescent="0.25">
      <c r="A58" s="20">
        <v>52</v>
      </c>
      <c r="B58" s="114" t="s">
        <v>95</v>
      </c>
      <c r="C58" s="118">
        <v>8</v>
      </c>
      <c r="D58" s="120">
        <v>100</v>
      </c>
      <c r="E58" s="119">
        <v>6</v>
      </c>
      <c r="F58" s="168">
        <v>75</v>
      </c>
      <c r="G58" s="169"/>
    </row>
    <row r="59" spans="1:7" x14ac:dyDescent="0.25">
      <c r="A59" s="20">
        <v>53</v>
      </c>
      <c r="B59" s="114" t="s">
        <v>97</v>
      </c>
      <c r="C59" s="118">
        <v>7</v>
      </c>
      <c r="D59" s="120">
        <v>88</v>
      </c>
      <c r="E59" s="119">
        <v>4</v>
      </c>
      <c r="F59" s="168">
        <v>50</v>
      </c>
      <c r="G59" s="169"/>
    </row>
    <row r="60" spans="1:7" x14ac:dyDescent="0.25">
      <c r="A60" s="20">
        <v>54</v>
      </c>
      <c r="B60" s="114" t="s">
        <v>99</v>
      </c>
      <c r="C60" s="118">
        <v>8</v>
      </c>
      <c r="D60" s="120">
        <v>100</v>
      </c>
      <c r="E60" s="119">
        <v>6</v>
      </c>
      <c r="F60" s="168">
        <v>75</v>
      </c>
      <c r="G60" s="169"/>
    </row>
    <row r="61" spans="1:7" x14ac:dyDescent="0.25">
      <c r="A61" s="20">
        <v>55</v>
      </c>
      <c r="B61" s="114" t="s">
        <v>101</v>
      </c>
      <c r="C61" s="118">
        <v>6</v>
      </c>
      <c r="D61" s="120">
        <v>75</v>
      </c>
      <c r="E61" s="119">
        <v>8</v>
      </c>
      <c r="F61" s="168">
        <v>100</v>
      </c>
      <c r="G61" s="169"/>
    </row>
    <row r="62" spans="1:7" x14ac:dyDescent="0.25">
      <c r="A62" s="20">
        <v>56</v>
      </c>
      <c r="B62" s="114" t="s">
        <v>103</v>
      </c>
      <c r="C62" s="118">
        <v>6</v>
      </c>
      <c r="D62" s="120">
        <v>75</v>
      </c>
      <c r="E62" s="119">
        <v>8</v>
      </c>
      <c r="F62" s="168">
        <v>100</v>
      </c>
      <c r="G62" s="169"/>
    </row>
    <row r="63" spans="1:7" x14ac:dyDescent="0.25">
      <c r="A63" s="20">
        <v>57</v>
      </c>
      <c r="B63" s="114" t="s">
        <v>105</v>
      </c>
      <c r="C63" s="118">
        <v>8</v>
      </c>
      <c r="D63" s="120">
        <v>100</v>
      </c>
      <c r="E63" s="119">
        <v>4</v>
      </c>
      <c r="F63" s="168">
        <v>50</v>
      </c>
      <c r="G63" s="169"/>
    </row>
    <row r="64" spans="1:7" x14ac:dyDescent="0.25">
      <c r="A64" s="20">
        <v>58</v>
      </c>
      <c r="B64" s="114" t="s">
        <v>107</v>
      </c>
      <c r="C64" s="118">
        <v>8</v>
      </c>
      <c r="D64" s="120">
        <v>100</v>
      </c>
      <c r="E64" s="119">
        <v>6</v>
      </c>
      <c r="F64" s="168">
        <v>75</v>
      </c>
      <c r="G64" s="169"/>
    </row>
    <row r="65" spans="1:7" x14ac:dyDescent="0.25">
      <c r="A65" s="20">
        <v>59</v>
      </c>
      <c r="B65" s="114" t="s">
        <v>109</v>
      </c>
      <c r="C65" s="118">
        <v>8</v>
      </c>
      <c r="D65" s="120">
        <v>100</v>
      </c>
      <c r="E65" s="119">
        <v>6</v>
      </c>
      <c r="F65" s="168">
        <v>75</v>
      </c>
      <c r="G65" s="169"/>
    </row>
    <row r="66" spans="1:7" x14ac:dyDescent="0.25">
      <c r="A66" s="20">
        <v>60</v>
      </c>
      <c r="B66" s="114" t="s">
        <v>111</v>
      </c>
      <c r="C66" s="118">
        <v>6</v>
      </c>
      <c r="D66" s="120">
        <v>75</v>
      </c>
      <c r="E66" s="119">
        <v>6</v>
      </c>
      <c r="F66" s="168">
        <v>75</v>
      </c>
      <c r="G66" s="169"/>
    </row>
    <row r="67" spans="1:7" x14ac:dyDescent="0.25">
      <c r="A67" s="20">
        <v>61</v>
      </c>
      <c r="B67" s="114" t="s">
        <v>113</v>
      </c>
      <c r="C67" s="118">
        <v>6</v>
      </c>
      <c r="D67" s="120">
        <v>75</v>
      </c>
      <c r="E67" s="119">
        <v>4</v>
      </c>
      <c r="F67" s="168">
        <v>50</v>
      </c>
      <c r="G67" s="169"/>
    </row>
    <row r="68" spans="1:7" x14ac:dyDescent="0.25">
      <c r="A68" s="20">
        <v>62</v>
      </c>
      <c r="B68" s="114" t="s">
        <v>115</v>
      </c>
      <c r="C68" s="118">
        <v>6</v>
      </c>
      <c r="D68" s="120">
        <v>75</v>
      </c>
      <c r="E68" s="119">
        <v>8</v>
      </c>
      <c r="F68" s="168">
        <v>100</v>
      </c>
      <c r="G68" s="169"/>
    </row>
    <row r="69" spans="1:7" x14ac:dyDescent="0.25">
      <c r="A69" s="20">
        <v>63</v>
      </c>
      <c r="B69" s="114" t="s">
        <v>117</v>
      </c>
      <c r="C69" s="118">
        <v>1</v>
      </c>
      <c r="D69" s="120">
        <v>13</v>
      </c>
      <c r="E69" s="119">
        <v>6</v>
      </c>
      <c r="F69" s="168">
        <v>75</v>
      </c>
      <c r="G69" s="169"/>
    </row>
    <row r="70" spans="1:7" x14ac:dyDescent="0.25">
      <c r="A70" s="20">
        <v>64</v>
      </c>
      <c r="B70" s="114" t="s">
        <v>119</v>
      </c>
      <c r="C70" s="118">
        <v>8</v>
      </c>
      <c r="D70" s="120">
        <v>100</v>
      </c>
      <c r="E70" s="119">
        <v>6</v>
      </c>
      <c r="F70" s="168">
        <v>75</v>
      </c>
      <c r="G70" s="169"/>
    </row>
    <row r="71" spans="1:7" x14ac:dyDescent="0.25">
      <c r="A71" s="20">
        <v>65</v>
      </c>
      <c r="B71" s="114" t="s">
        <v>121</v>
      </c>
      <c r="C71" s="118">
        <v>6</v>
      </c>
      <c r="D71" s="120">
        <v>75</v>
      </c>
      <c r="E71" s="119">
        <v>6</v>
      </c>
      <c r="F71" s="168">
        <v>75</v>
      </c>
      <c r="G71" s="169"/>
    </row>
    <row r="72" spans="1:7" x14ac:dyDescent="0.25">
      <c r="A72" s="20">
        <v>66</v>
      </c>
      <c r="B72" s="114" t="s">
        <v>123</v>
      </c>
      <c r="C72" s="118">
        <v>8</v>
      </c>
      <c r="D72" s="120">
        <v>100</v>
      </c>
      <c r="E72" s="119">
        <v>6</v>
      </c>
      <c r="F72" s="168">
        <v>75</v>
      </c>
      <c r="G72" s="169"/>
    </row>
    <row r="73" spans="1:7" x14ac:dyDescent="0.25">
      <c r="A73" s="20">
        <v>67</v>
      </c>
      <c r="B73" s="114" t="s">
        <v>153</v>
      </c>
      <c r="C73" s="118">
        <v>5</v>
      </c>
      <c r="D73" s="120">
        <v>63</v>
      </c>
      <c r="E73" s="119">
        <v>6</v>
      </c>
      <c r="F73" s="168">
        <v>75</v>
      </c>
      <c r="G73" s="169"/>
    </row>
    <row r="74" spans="1:7" x14ac:dyDescent="0.25">
      <c r="A74" s="20">
        <v>68</v>
      </c>
      <c r="B74" s="114" t="s">
        <v>125</v>
      </c>
      <c r="C74" s="118">
        <v>5</v>
      </c>
      <c r="D74" s="120">
        <v>63</v>
      </c>
      <c r="E74" s="119">
        <v>6</v>
      </c>
      <c r="F74" s="168">
        <v>75</v>
      </c>
      <c r="G74" s="169"/>
    </row>
    <row r="75" spans="1:7" x14ac:dyDescent="0.25">
      <c r="A75" s="20">
        <v>69</v>
      </c>
      <c r="B75" s="114" t="s">
        <v>127</v>
      </c>
      <c r="C75" s="118">
        <v>7</v>
      </c>
      <c r="D75" s="120">
        <v>88</v>
      </c>
      <c r="E75" s="119">
        <v>6</v>
      </c>
      <c r="F75" s="168">
        <v>75</v>
      </c>
      <c r="G75" s="169"/>
    </row>
    <row r="76" spans="1:7" x14ac:dyDescent="0.25">
      <c r="A76" s="20">
        <v>70</v>
      </c>
      <c r="B76" s="114" t="s">
        <v>129</v>
      </c>
      <c r="C76" s="118">
        <v>6</v>
      </c>
      <c r="D76" s="120">
        <v>75</v>
      </c>
      <c r="E76" s="119">
        <v>6</v>
      </c>
      <c r="F76" s="168">
        <v>75</v>
      </c>
      <c r="G76" s="169"/>
    </row>
    <row r="77" spans="1:7" x14ac:dyDescent="0.25">
      <c r="A77" s="20">
        <v>71</v>
      </c>
      <c r="B77" s="114" t="s">
        <v>131</v>
      </c>
      <c r="C77" s="118">
        <v>6</v>
      </c>
      <c r="D77" s="120">
        <v>75</v>
      </c>
      <c r="E77" s="119">
        <v>8</v>
      </c>
      <c r="F77" s="168">
        <v>100</v>
      </c>
      <c r="G77" s="169"/>
    </row>
    <row r="78" spans="1:7" x14ac:dyDescent="0.25">
      <c r="A78" s="20">
        <v>72</v>
      </c>
      <c r="B78" s="114" t="s">
        <v>133</v>
      </c>
      <c r="C78" s="118">
        <v>5</v>
      </c>
      <c r="D78" s="120">
        <v>63</v>
      </c>
      <c r="E78" s="119">
        <v>6</v>
      </c>
      <c r="F78" s="168">
        <v>75</v>
      </c>
      <c r="G78" s="169"/>
    </row>
    <row r="79" spans="1:7" x14ac:dyDescent="0.25">
      <c r="A79" s="20">
        <v>73</v>
      </c>
      <c r="B79" s="114" t="s">
        <v>135</v>
      </c>
      <c r="C79" s="118">
        <v>8</v>
      </c>
      <c r="D79" s="120">
        <v>100</v>
      </c>
      <c r="E79" s="119">
        <v>8</v>
      </c>
      <c r="F79" s="168">
        <v>100</v>
      </c>
      <c r="G79" s="169"/>
    </row>
    <row r="80" spans="1:7" x14ac:dyDescent="0.25">
      <c r="A80" s="20">
        <v>74</v>
      </c>
      <c r="B80" s="114" t="s">
        <v>137</v>
      </c>
      <c r="C80" s="118">
        <v>6</v>
      </c>
      <c r="D80" s="120">
        <v>75</v>
      </c>
      <c r="E80" s="119">
        <v>6</v>
      </c>
      <c r="F80" s="168">
        <v>75</v>
      </c>
      <c r="G80" s="169"/>
    </row>
    <row r="81" spans="1:7" x14ac:dyDescent="0.25">
      <c r="A81" s="20">
        <v>75</v>
      </c>
      <c r="B81" s="114" t="s">
        <v>211</v>
      </c>
      <c r="C81" s="119">
        <v>4</v>
      </c>
      <c r="D81" s="120">
        <v>50</v>
      </c>
      <c r="E81" s="119">
        <v>6</v>
      </c>
      <c r="F81" s="168">
        <v>75</v>
      </c>
      <c r="G81" s="169"/>
    </row>
    <row r="82" spans="1:7" x14ac:dyDescent="0.25">
      <c r="A82" s="20">
        <v>76</v>
      </c>
      <c r="B82" s="114" t="s">
        <v>141</v>
      </c>
      <c r="C82" s="119">
        <v>6</v>
      </c>
      <c r="D82" s="120">
        <v>75</v>
      </c>
      <c r="E82" s="119">
        <v>8</v>
      </c>
      <c r="F82" s="168">
        <v>100</v>
      </c>
      <c r="G82" s="169"/>
    </row>
  </sheetData>
  <mergeCells count="87">
    <mergeCell ref="F78:G78"/>
    <mergeCell ref="F79:G79"/>
    <mergeCell ref="F80:G80"/>
    <mergeCell ref="F81:G81"/>
    <mergeCell ref="F82:G82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65:G65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53:G53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17:G17"/>
    <mergeCell ref="F5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1:G1"/>
    <mergeCell ref="A2:G2"/>
    <mergeCell ref="A3:G3"/>
    <mergeCell ref="C4:D4"/>
    <mergeCell ref="E4:G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K22" sqref="K22"/>
    </sheetView>
  </sheetViews>
  <sheetFormatPr defaultRowHeight="15" x14ac:dyDescent="0.25"/>
  <cols>
    <col min="1" max="1" width="5.85546875" customWidth="1"/>
    <col min="2" max="2" width="7" customWidth="1"/>
    <col min="3" max="3" width="26.42578125" customWidth="1"/>
    <col min="4" max="4" width="11.140625" customWidth="1"/>
    <col min="7" max="7" width="10.85546875" customWidth="1"/>
  </cols>
  <sheetData>
    <row r="1" spans="1:7" x14ac:dyDescent="0.25">
      <c r="A1" s="173" t="s">
        <v>212</v>
      </c>
      <c r="B1" s="173"/>
      <c r="C1" s="173"/>
      <c r="D1" s="173"/>
      <c r="E1" s="173"/>
      <c r="F1" s="173"/>
      <c r="G1" s="173"/>
    </row>
    <row r="2" spans="1:7" x14ac:dyDescent="0.25">
      <c r="A2" s="173" t="s">
        <v>213</v>
      </c>
      <c r="B2" s="173"/>
      <c r="C2" s="173"/>
      <c r="D2" s="173"/>
      <c r="E2" s="173"/>
      <c r="F2" s="173"/>
      <c r="G2" s="173"/>
    </row>
    <row r="3" spans="1:7" x14ac:dyDescent="0.25">
      <c r="A3" s="173" t="s">
        <v>214</v>
      </c>
      <c r="B3" s="173"/>
      <c r="C3" s="173"/>
      <c r="D3" s="173"/>
      <c r="E3" s="173"/>
      <c r="F3" s="173"/>
      <c r="G3" s="173"/>
    </row>
    <row r="4" spans="1:7" x14ac:dyDescent="0.25">
      <c r="A4" s="174" t="s">
        <v>215</v>
      </c>
      <c r="B4" s="174" t="s">
        <v>216</v>
      </c>
      <c r="C4" s="175" t="s">
        <v>163</v>
      </c>
      <c r="D4" s="175" t="s">
        <v>217</v>
      </c>
      <c r="E4" s="175"/>
      <c r="F4" s="175" t="s">
        <v>218</v>
      </c>
      <c r="G4" s="175"/>
    </row>
    <row r="5" spans="1:7" x14ac:dyDescent="0.25">
      <c r="A5" s="174"/>
      <c r="B5" s="174"/>
      <c r="C5" s="175"/>
      <c r="D5" s="171" t="s">
        <v>219</v>
      </c>
      <c r="E5" s="171" t="s">
        <v>182</v>
      </c>
      <c r="F5" s="171" t="s">
        <v>220</v>
      </c>
      <c r="G5" s="171" t="s">
        <v>182</v>
      </c>
    </row>
    <row r="6" spans="1:7" x14ac:dyDescent="0.25">
      <c r="A6" s="174"/>
      <c r="B6" s="174"/>
      <c r="C6" s="175"/>
      <c r="D6" s="171"/>
      <c r="E6" s="171"/>
      <c r="F6" s="171"/>
      <c r="G6" s="171"/>
    </row>
    <row r="7" spans="1:7" x14ac:dyDescent="0.25">
      <c r="A7" s="121">
        <v>1</v>
      </c>
      <c r="B7" s="122" t="s">
        <v>2</v>
      </c>
      <c r="C7" s="123" t="s">
        <v>3</v>
      </c>
      <c r="D7" s="124">
        <v>11</v>
      </c>
      <c r="E7" s="125">
        <f>D7/13*100</f>
        <v>84.615384615384613</v>
      </c>
      <c r="F7" s="124">
        <v>8</v>
      </c>
      <c r="G7" s="126">
        <f>F7/8*100</f>
        <v>100</v>
      </c>
    </row>
    <row r="8" spans="1:7" x14ac:dyDescent="0.25">
      <c r="A8" s="121">
        <v>2</v>
      </c>
      <c r="B8" s="122" t="s">
        <v>4</v>
      </c>
      <c r="C8" s="127" t="s">
        <v>5</v>
      </c>
      <c r="D8" s="124">
        <v>10</v>
      </c>
      <c r="E8" s="125">
        <f t="shared" ref="E8:E71" si="0">D8/13*100</f>
        <v>76.923076923076934</v>
      </c>
      <c r="F8" s="124">
        <v>8</v>
      </c>
      <c r="G8" s="126">
        <f t="shared" ref="G8:G71" si="1">F8/8*100</f>
        <v>100</v>
      </c>
    </row>
    <row r="9" spans="1:7" x14ac:dyDescent="0.25">
      <c r="A9" s="121">
        <v>3</v>
      </c>
      <c r="B9" s="122" t="s">
        <v>6</v>
      </c>
      <c r="C9" s="123" t="s">
        <v>7</v>
      </c>
      <c r="D9" s="124">
        <v>11</v>
      </c>
      <c r="E9" s="125">
        <f t="shared" si="0"/>
        <v>84.615384615384613</v>
      </c>
      <c r="F9" s="124">
        <v>8</v>
      </c>
      <c r="G9" s="126">
        <f t="shared" si="1"/>
        <v>100</v>
      </c>
    </row>
    <row r="10" spans="1:7" x14ac:dyDescent="0.25">
      <c r="A10" s="121">
        <v>4</v>
      </c>
      <c r="B10" s="122" t="s">
        <v>142</v>
      </c>
      <c r="C10" s="123" t="s">
        <v>168</v>
      </c>
      <c r="D10" s="124">
        <v>10</v>
      </c>
      <c r="E10" s="125">
        <f t="shared" si="0"/>
        <v>76.923076923076934</v>
      </c>
      <c r="F10" s="124">
        <v>6</v>
      </c>
      <c r="G10" s="126">
        <f t="shared" si="1"/>
        <v>75</v>
      </c>
    </row>
    <row r="11" spans="1:7" x14ac:dyDescent="0.25">
      <c r="A11" s="121">
        <v>5</v>
      </c>
      <c r="B11" s="122" t="s">
        <v>8</v>
      </c>
      <c r="C11" s="123" t="s">
        <v>9</v>
      </c>
      <c r="D11" s="124">
        <v>11</v>
      </c>
      <c r="E11" s="125">
        <f t="shared" si="0"/>
        <v>84.615384615384613</v>
      </c>
      <c r="F11" s="124">
        <v>6</v>
      </c>
      <c r="G11" s="126">
        <f t="shared" si="1"/>
        <v>75</v>
      </c>
    </row>
    <row r="12" spans="1:7" x14ac:dyDescent="0.25">
      <c r="A12" s="121">
        <v>6</v>
      </c>
      <c r="B12" s="122" t="s">
        <v>10</v>
      </c>
      <c r="C12" s="123" t="s">
        <v>11</v>
      </c>
      <c r="D12" s="124">
        <v>7</v>
      </c>
      <c r="E12" s="125">
        <f t="shared" si="0"/>
        <v>53.846153846153847</v>
      </c>
      <c r="F12" s="124">
        <v>6</v>
      </c>
      <c r="G12" s="126">
        <f t="shared" si="1"/>
        <v>75</v>
      </c>
    </row>
    <row r="13" spans="1:7" x14ac:dyDescent="0.25">
      <c r="A13" s="121">
        <v>7</v>
      </c>
      <c r="B13" s="122" t="s">
        <v>12</v>
      </c>
      <c r="C13" s="123" t="s">
        <v>13</v>
      </c>
      <c r="D13" s="124">
        <v>10</v>
      </c>
      <c r="E13" s="125">
        <f t="shared" si="0"/>
        <v>76.923076923076934</v>
      </c>
      <c r="F13" s="124">
        <v>8</v>
      </c>
      <c r="G13" s="126">
        <f t="shared" si="1"/>
        <v>100</v>
      </c>
    </row>
    <row r="14" spans="1:7" x14ac:dyDescent="0.25">
      <c r="A14" s="121">
        <v>8</v>
      </c>
      <c r="B14" s="122" t="s">
        <v>144</v>
      </c>
      <c r="C14" s="128" t="s">
        <v>145</v>
      </c>
      <c r="D14" s="124">
        <v>7</v>
      </c>
      <c r="E14" s="125">
        <f t="shared" si="0"/>
        <v>53.846153846153847</v>
      </c>
      <c r="F14" s="124">
        <v>6</v>
      </c>
      <c r="G14" s="126">
        <f t="shared" si="1"/>
        <v>75</v>
      </c>
    </row>
    <row r="15" spans="1:7" x14ac:dyDescent="0.25">
      <c r="A15" s="121">
        <v>9</v>
      </c>
      <c r="B15" s="122" t="s">
        <v>14</v>
      </c>
      <c r="C15" s="129" t="s">
        <v>15</v>
      </c>
      <c r="D15" s="124">
        <v>10</v>
      </c>
      <c r="E15" s="125">
        <f t="shared" si="0"/>
        <v>76.923076923076934</v>
      </c>
      <c r="F15" s="124">
        <v>6</v>
      </c>
      <c r="G15" s="126">
        <f t="shared" si="1"/>
        <v>75</v>
      </c>
    </row>
    <row r="16" spans="1:7" x14ac:dyDescent="0.25">
      <c r="A16" s="121">
        <v>10</v>
      </c>
      <c r="B16" s="122" t="s">
        <v>16</v>
      </c>
      <c r="C16" s="123" t="s">
        <v>17</v>
      </c>
      <c r="D16" s="124">
        <v>10</v>
      </c>
      <c r="E16" s="125">
        <f t="shared" si="0"/>
        <v>76.923076923076934</v>
      </c>
      <c r="F16" s="124">
        <v>6</v>
      </c>
      <c r="G16" s="126">
        <f t="shared" si="1"/>
        <v>75</v>
      </c>
    </row>
    <row r="17" spans="1:7" x14ac:dyDescent="0.25">
      <c r="A17" s="121">
        <v>11</v>
      </c>
      <c r="B17" s="122" t="s">
        <v>18</v>
      </c>
      <c r="C17" s="123" t="s">
        <v>19</v>
      </c>
      <c r="D17" s="124">
        <v>10</v>
      </c>
      <c r="E17" s="125">
        <f t="shared" si="0"/>
        <v>76.923076923076934</v>
      </c>
      <c r="F17" s="124">
        <v>8</v>
      </c>
      <c r="G17" s="126">
        <f t="shared" si="1"/>
        <v>100</v>
      </c>
    </row>
    <row r="18" spans="1:7" x14ac:dyDescent="0.25">
      <c r="A18" s="121">
        <v>12</v>
      </c>
      <c r="B18" s="122" t="s">
        <v>20</v>
      </c>
      <c r="C18" s="123" t="s">
        <v>21</v>
      </c>
      <c r="D18" s="124">
        <v>10</v>
      </c>
      <c r="E18" s="125">
        <f t="shared" si="0"/>
        <v>76.923076923076934</v>
      </c>
      <c r="F18" s="124">
        <v>6</v>
      </c>
      <c r="G18" s="126">
        <f t="shared" si="1"/>
        <v>75</v>
      </c>
    </row>
    <row r="19" spans="1:7" x14ac:dyDescent="0.25">
      <c r="A19" s="121">
        <v>13</v>
      </c>
      <c r="B19" s="122" t="s">
        <v>22</v>
      </c>
      <c r="C19" s="128" t="s">
        <v>23</v>
      </c>
      <c r="D19" s="124">
        <v>9</v>
      </c>
      <c r="E19" s="125">
        <f t="shared" si="0"/>
        <v>69.230769230769226</v>
      </c>
      <c r="F19" s="124">
        <v>8</v>
      </c>
      <c r="G19" s="126">
        <f t="shared" si="1"/>
        <v>100</v>
      </c>
    </row>
    <row r="20" spans="1:7" x14ac:dyDescent="0.25">
      <c r="A20" s="121">
        <v>14</v>
      </c>
      <c r="B20" s="122" t="s">
        <v>24</v>
      </c>
      <c r="C20" s="128" t="s">
        <v>25</v>
      </c>
      <c r="D20" s="124">
        <v>9</v>
      </c>
      <c r="E20" s="125">
        <f t="shared" si="0"/>
        <v>69.230769230769226</v>
      </c>
      <c r="F20" s="124">
        <v>6</v>
      </c>
      <c r="G20" s="126">
        <f t="shared" si="1"/>
        <v>75</v>
      </c>
    </row>
    <row r="21" spans="1:7" x14ac:dyDescent="0.25">
      <c r="A21" s="121">
        <v>15</v>
      </c>
      <c r="B21" s="122" t="s">
        <v>26</v>
      </c>
      <c r="C21" s="128" t="s">
        <v>27</v>
      </c>
      <c r="D21" s="124">
        <v>11</v>
      </c>
      <c r="E21" s="125">
        <f t="shared" si="0"/>
        <v>84.615384615384613</v>
      </c>
      <c r="F21" s="124">
        <v>8</v>
      </c>
      <c r="G21" s="126">
        <f t="shared" si="1"/>
        <v>100</v>
      </c>
    </row>
    <row r="22" spans="1:7" ht="18.75" customHeight="1" x14ac:dyDescent="0.25">
      <c r="A22" s="130">
        <v>16</v>
      </c>
      <c r="B22" s="131" t="s">
        <v>28</v>
      </c>
      <c r="C22" s="132" t="s">
        <v>198</v>
      </c>
      <c r="D22" s="124">
        <v>11</v>
      </c>
      <c r="E22" s="125">
        <f t="shared" si="0"/>
        <v>84.615384615384613</v>
      </c>
      <c r="F22" s="124">
        <v>6</v>
      </c>
      <c r="G22" s="126">
        <f t="shared" si="1"/>
        <v>75</v>
      </c>
    </row>
    <row r="23" spans="1:7" x14ac:dyDescent="0.25">
      <c r="A23" s="121">
        <v>17</v>
      </c>
      <c r="B23" s="122" t="s">
        <v>30</v>
      </c>
      <c r="C23" s="123" t="s">
        <v>31</v>
      </c>
      <c r="D23" s="124">
        <v>8</v>
      </c>
      <c r="E23" s="125">
        <f t="shared" si="0"/>
        <v>61.53846153846154</v>
      </c>
      <c r="F23" s="124">
        <v>6</v>
      </c>
      <c r="G23" s="126">
        <f t="shared" si="1"/>
        <v>75</v>
      </c>
    </row>
    <row r="24" spans="1:7" x14ac:dyDescent="0.25">
      <c r="A24" s="121">
        <v>18</v>
      </c>
      <c r="B24" s="122" t="s">
        <v>32</v>
      </c>
      <c r="C24" s="123" t="s">
        <v>33</v>
      </c>
      <c r="D24" s="124">
        <v>8</v>
      </c>
      <c r="E24" s="125">
        <f t="shared" si="0"/>
        <v>61.53846153846154</v>
      </c>
      <c r="F24" s="124">
        <v>6</v>
      </c>
      <c r="G24" s="126">
        <f t="shared" si="1"/>
        <v>75</v>
      </c>
    </row>
    <row r="25" spans="1:7" x14ac:dyDescent="0.25">
      <c r="A25" s="121">
        <v>19</v>
      </c>
      <c r="B25" s="122" t="s">
        <v>34</v>
      </c>
      <c r="C25" s="123" t="s">
        <v>35</v>
      </c>
      <c r="D25" s="124">
        <v>10</v>
      </c>
      <c r="E25" s="125">
        <f t="shared" si="0"/>
        <v>76.923076923076934</v>
      </c>
      <c r="F25" s="124">
        <v>4</v>
      </c>
      <c r="G25" s="126">
        <f t="shared" si="1"/>
        <v>50</v>
      </c>
    </row>
    <row r="26" spans="1:7" ht="17.25" customHeight="1" x14ac:dyDescent="0.25">
      <c r="A26" s="121">
        <v>20</v>
      </c>
      <c r="B26" s="122" t="s">
        <v>36</v>
      </c>
      <c r="C26" s="133" t="s">
        <v>221</v>
      </c>
      <c r="D26" s="124">
        <v>10</v>
      </c>
      <c r="E26" s="125">
        <f t="shared" si="0"/>
        <v>76.923076923076934</v>
      </c>
      <c r="F26" s="124">
        <v>6</v>
      </c>
      <c r="G26" s="126">
        <f t="shared" si="1"/>
        <v>75</v>
      </c>
    </row>
    <row r="27" spans="1:7" x14ac:dyDescent="0.25">
      <c r="A27" s="121">
        <v>21</v>
      </c>
      <c r="B27" s="122" t="s">
        <v>38</v>
      </c>
      <c r="C27" s="128" t="s">
        <v>172</v>
      </c>
      <c r="D27" s="124">
        <v>9</v>
      </c>
      <c r="E27" s="125">
        <f t="shared" si="0"/>
        <v>69.230769230769226</v>
      </c>
      <c r="F27" s="124">
        <v>8</v>
      </c>
      <c r="G27" s="126">
        <f t="shared" si="1"/>
        <v>100</v>
      </c>
    </row>
    <row r="28" spans="1:7" x14ac:dyDescent="0.25">
      <c r="A28" s="121">
        <v>22</v>
      </c>
      <c r="B28" s="122" t="s">
        <v>40</v>
      </c>
      <c r="C28" s="128" t="s">
        <v>41</v>
      </c>
      <c r="D28" s="124">
        <v>9</v>
      </c>
      <c r="E28" s="125">
        <f t="shared" si="0"/>
        <v>69.230769230769226</v>
      </c>
      <c r="F28" s="124">
        <v>6</v>
      </c>
      <c r="G28" s="126">
        <f t="shared" si="1"/>
        <v>75</v>
      </c>
    </row>
    <row r="29" spans="1:7" x14ac:dyDescent="0.25">
      <c r="A29" s="121">
        <v>23</v>
      </c>
      <c r="B29" s="122" t="s">
        <v>42</v>
      </c>
      <c r="C29" s="128" t="s">
        <v>43</v>
      </c>
      <c r="D29" s="124">
        <v>8</v>
      </c>
      <c r="E29" s="125">
        <f t="shared" si="0"/>
        <v>61.53846153846154</v>
      </c>
      <c r="F29" s="124">
        <v>4</v>
      </c>
      <c r="G29" s="126">
        <f t="shared" si="1"/>
        <v>50</v>
      </c>
    </row>
    <row r="30" spans="1:7" x14ac:dyDescent="0.25">
      <c r="A30" s="121">
        <v>24</v>
      </c>
      <c r="B30" s="122" t="s">
        <v>44</v>
      </c>
      <c r="C30" s="123" t="s">
        <v>45</v>
      </c>
      <c r="D30" s="124">
        <v>9</v>
      </c>
      <c r="E30" s="125">
        <f t="shared" si="0"/>
        <v>69.230769230769226</v>
      </c>
      <c r="F30" s="124">
        <v>6</v>
      </c>
      <c r="G30" s="126">
        <f t="shared" si="1"/>
        <v>75</v>
      </c>
    </row>
    <row r="31" spans="1:7" x14ac:dyDescent="0.25">
      <c r="A31" s="121">
        <v>25</v>
      </c>
      <c r="B31" s="122" t="s">
        <v>173</v>
      </c>
      <c r="C31" s="123" t="s">
        <v>47</v>
      </c>
      <c r="D31" s="124">
        <v>9</v>
      </c>
      <c r="E31" s="125">
        <f t="shared" si="0"/>
        <v>69.230769230769226</v>
      </c>
      <c r="F31" s="124">
        <v>6</v>
      </c>
      <c r="G31" s="126">
        <f t="shared" si="1"/>
        <v>75</v>
      </c>
    </row>
    <row r="32" spans="1:7" x14ac:dyDescent="0.25">
      <c r="A32" s="121">
        <v>26</v>
      </c>
      <c r="B32" s="122" t="s">
        <v>48</v>
      </c>
      <c r="C32" s="128" t="s">
        <v>49</v>
      </c>
      <c r="D32" s="124">
        <v>11</v>
      </c>
      <c r="E32" s="125">
        <f t="shared" si="0"/>
        <v>84.615384615384613</v>
      </c>
      <c r="F32" s="124">
        <v>6</v>
      </c>
      <c r="G32" s="126">
        <f t="shared" si="1"/>
        <v>75</v>
      </c>
    </row>
    <row r="33" spans="1:7" x14ac:dyDescent="0.25">
      <c r="A33" s="121">
        <v>27</v>
      </c>
      <c r="B33" s="122" t="s">
        <v>138</v>
      </c>
      <c r="C33" s="123" t="s">
        <v>147</v>
      </c>
      <c r="D33" s="124">
        <v>8</v>
      </c>
      <c r="E33" s="125">
        <f t="shared" si="0"/>
        <v>61.53846153846154</v>
      </c>
      <c r="F33" s="124">
        <v>6</v>
      </c>
      <c r="G33" s="126">
        <f t="shared" si="1"/>
        <v>75</v>
      </c>
    </row>
    <row r="34" spans="1:7" x14ac:dyDescent="0.25">
      <c r="A34" s="121">
        <v>28</v>
      </c>
      <c r="B34" s="122" t="s">
        <v>50</v>
      </c>
      <c r="C34" s="123" t="s">
        <v>51</v>
      </c>
      <c r="D34" s="124">
        <v>10</v>
      </c>
      <c r="E34" s="125">
        <f t="shared" si="0"/>
        <v>76.923076923076934</v>
      </c>
      <c r="F34" s="124">
        <v>6</v>
      </c>
      <c r="G34" s="126">
        <f t="shared" si="1"/>
        <v>75</v>
      </c>
    </row>
    <row r="35" spans="1:7" x14ac:dyDescent="0.25">
      <c r="A35" s="121">
        <v>29</v>
      </c>
      <c r="B35" s="122" t="s">
        <v>52</v>
      </c>
      <c r="C35" s="123" t="s">
        <v>53</v>
      </c>
      <c r="D35" s="124">
        <v>10</v>
      </c>
      <c r="E35" s="125">
        <f t="shared" si="0"/>
        <v>76.923076923076934</v>
      </c>
      <c r="F35" s="124">
        <v>6</v>
      </c>
      <c r="G35" s="126">
        <f t="shared" si="1"/>
        <v>75</v>
      </c>
    </row>
    <row r="36" spans="1:7" x14ac:dyDescent="0.25">
      <c r="A36" s="121">
        <v>30</v>
      </c>
      <c r="B36" s="122" t="s">
        <v>54</v>
      </c>
      <c r="C36" s="123" t="s">
        <v>55</v>
      </c>
      <c r="D36" s="124">
        <v>9</v>
      </c>
      <c r="E36" s="125">
        <f t="shared" si="0"/>
        <v>69.230769230769226</v>
      </c>
      <c r="F36" s="124">
        <v>8</v>
      </c>
      <c r="G36" s="126">
        <f t="shared" si="1"/>
        <v>100</v>
      </c>
    </row>
    <row r="37" spans="1:7" x14ac:dyDescent="0.25">
      <c r="A37" s="121">
        <v>31</v>
      </c>
      <c r="B37" s="122" t="s">
        <v>56</v>
      </c>
      <c r="C37" s="128" t="s">
        <v>57</v>
      </c>
      <c r="D37" s="124">
        <v>9</v>
      </c>
      <c r="E37" s="125">
        <f t="shared" si="0"/>
        <v>69.230769230769226</v>
      </c>
      <c r="F37" s="126">
        <v>4</v>
      </c>
      <c r="G37" s="126">
        <f t="shared" si="1"/>
        <v>50</v>
      </c>
    </row>
    <row r="38" spans="1:7" x14ac:dyDescent="0.25">
      <c r="A38" s="121">
        <v>32</v>
      </c>
      <c r="B38" s="122" t="s">
        <v>148</v>
      </c>
      <c r="C38" s="128" t="s">
        <v>149</v>
      </c>
      <c r="D38" s="124">
        <v>12</v>
      </c>
      <c r="E38" s="125">
        <f t="shared" si="0"/>
        <v>92.307692307692307</v>
      </c>
      <c r="F38" s="124">
        <v>8</v>
      </c>
      <c r="G38" s="126">
        <f t="shared" si="1"/>
        <v>100</v>
      </c>
    </row>
    <row r="39" spans="1:7" x14ac:dyDescent="0.25">
      <c r="A39" s="121">
        <v>33</v>
      </c>
      <c r="B39" s="122" t="s">
        <v>150</v>
      </c>
      <c r="C39" s="127" t="s">
        <v>186</v>
      </c>
      <c r="D39" s="124">
        <v>9</v>
      </c>
      <c r="E39" s="125">
        <f t="shared" si="0"/>
        <v>69.230769230769226</v>
      </c>
      <c r="F39" s="126">
        <v>8</v>
      </c>
      <c r="G39" s="126">
        <f t="shared" si="1"/>
        <v>100</v>
      </c>
    </row>
    <row r="40" spans="1:7" x14ac:dyDescent="0.25">
      <c r="A40" s="121">
        <v>34</v>
      </c>
      <c r="B40" s="122" t="s">
        <v>58</v>
      </c>
      <c r="C40" s="128" t="s">
        <v>59</v>
      </c>
      <c r="D40" s="124">
        <v>11</v>
      </c>
      <c r="E40" s="125">
        <f t="shared" si="0"/>
        <v>84.615384615384613</v>
      </c>
      <c r="F40" s="126">
        <v>6</v>
      </c>
      <c r="G40" s="126">
        <f t="shared" si="1"/>
        <v>75</v>
      </c>
    </row>
    <row r="41" spans="1:7" x14ac:dyDescent="0.25">
      <c r="A41" s="121">
        <v>35</v>
      </c>
      <c r="B41" s="122" t="s">
        <v>60</v>
      </c>
      <c r="C41" s="128" t="s">
        <v>61</v>
      </c>
      <c r="D41" s="124">
        <v>11</v>
      </c>
      <c r="E41" s="125">
        <f t="shared" si="0"/>
        <v>84.615384615384613</v>
      </c>
      <c r="F41" s="126">
        <v>6</v>
      </c>
      <c r="G41" s="126">
        <f t="shared" si="1"/>
        <v>75</v>
      </c>
    </row>
    <row r="42" spans="1:7" x14ac:dyDescent="0.25">
      <c r="A42" s="121">
        <v>36</v>
      </c>
      <c r="B42" s="122" t="s">
        <v>62</v>
      </c>
      <c r="C42" s="128" t="s">
        <v>63</v>
      </c>
      <c r="D42" s="134">
        <v>12</v>
      </c>
      <c r="E42" s="125">
        <f t="shared" si="0"/>
        <v>92.307692307692307</v>
      </c>
      <c r="F42" s="124">
        <v>8</v>
      </c>
      <c r="G42" s="126">
        <f t="shared" si="1"/>
        <v>100</v>
      </c>
    </row>
    <row r="43" spans="1:7" x14ac:dyDescent="0.25">
      <c r="A43" s="121">
        <v>37</v>
      </c>
      <c r="B43" s="122" t="s">
        <v>64</v>
      </c>
      <c r="C43" s="128" t="s">
        <v>65</v>
      </c>
      <c r="D43" s="134">
        <v>6</v>
      </c>
      <c r="E43" s="125">
        <f t="shared" si="0"/>
        <v>46.153846153846153</v>
      </c>
      <c r="F43" s="124">
        <v>4</v>
      </c>
      <c r="G43" s="126">
        <f t="shared" si="1"/>
        <v>50</v>
      </c>
    </row>
    <row r="44" spans="1:7" x14ac:dyDescent="0.25">
      <c r="A44" s="121">
        <v>38</v>
      </c>
      <c r="B44" s="122" t="s">
        <v>66</v>
      </c>
      <c r="C44" s="128" t="s">
        <v>67</v>
      </c>
      <c r="D44" s="124">
        <v>11</v>
      </c>
      <c r="E44" s="125">
        <f t="shared" si="0"/>
        <v>84.615384615384613</v>
      </c>
      <c r="F44" s="126">
        <v>8</v>
      </c>
      <c r="G44" s="126">
        <f t="shared" si="1"/>
        <v>100</v>
      </c>
    </row>
    <row r="45" spans="1:7" x14ac:dyDescent="0.25">
      <c r="A45" s="121">
        <v>39</v>
      </c>
      <c r="B45" s="122" t="s">
        <v>68</v>
      </c>
      <c r="C45" s="128" t="s">
        <v>69</v>
      </c>
      <c r="D45" s="134">
        <v>11</v>
      </c>
      <c r="E45" s="125">
        <f t="shared" si="0"/>
        <v>84.615384615384613</v>
      </c>
      <c r="F45" s="124">
        <v>8</v>
      </c>
      <c r="G45" s="126">
        <f t="shared" si="1"/>
        <v>100</v>
      </c>
    </row>
    <row r="46" spans="1:7" x14ac:dyDescent="0.25">
      <c r="A46" s="121">
        <v>40</v>
      </c>
      <c r="B46" s="122" t="s">
        <v>70</v>
      </c>
      <c r="C46" s="128" t="s">
        <v>71</v>
      </c>
      <c r="D46" s="134">
        <v>10</v>
      </c>
      <c r="E46" s="125">
        <f t="shared" si="0"/>
        <v>76.923076923076934</v>
      </c>
      <c r="F46" s="126">
        <v>6</v>
      </c>
      <c r="G46" s="126">
        <f t="shared" si="1"/>
        <v>75</v>
      </c>
    </row>
    <row r="47" spans="1:7" ht="16.5" customHeight="1" x14ac:dyDescent="0.25">
      <c r="A47" s="121">
        <v>41</v>
      </c>
      <c r="B47" s="122" t="s">
        <v>72</v>
      </c>
      <c r="C47" s="128" t="s">
        <v>222</v>
      </c>
      <c r="D47" s="134">
        <v>12</v>
      </c>
      <c r="E47" s="125">
        <f t="shared" si="0"/>
        <v>92.307692307692307</v>
      </c>
      <c r="F47" s="124">
        <v>6</v>
      </c>
      <c r="G47" s="126">
        <f t="shared" si="1"/>
        <v>75</v>
      </c>
    </row>
    <row r="48" spans="1:7" x14ac:dyDescent="0.25">
      <c r="A48" s="121">
        <v>42</v>
      </c>
      <c r="B48" s="122" t="s">
        <v>74</v>
      </c>
      <c r="C48" s="128" t="s">
        <v>75</v>
      </c>
      <c r="D48" s="134">
        <v>9</v>
      </c>
      <c r="E48" s="125">
        <f t="shared" si="0"/>
        <v>69.230769230769226</v>
      </c>
      <c r="F48" s="126">
        <v>8</v>
      </c>
      <c r="G48" s="126">
        <f t="shared" si="1"/>
        <v>100</v>
      </c>
    </row>
    <row r="49" spans="1:7" x14ac:dyDescent="0.25">
      <c r="A49" s="121">
        <v>43</v>
      </c>
      <c r="B49" s="122" t="s">
        <v>76</v>
      </c>
      <c r="C49" s="128" t="s">
        <v>77</v>
      </c>
      <c r="D49" s="134">
        <v>8</v>
      </c>
      <c r="E49" s="125">
        <f t="shared" si="0"/>
        <v>61.53846153846154</v>
      </c>
      <c r="F49" s="124">
        <v>4</v>
      </c>
      <c r="G49" s="126">
        <f t="shared" si="1"/>
        <v>50</v>
      </c>
    </row>
    <row r="50" spans="1:7" x14ac:dyDescent="0.25">
      <c r="A50" s="121">
        <v>44</v>
      </c>
      <c r="B50" s="122" t="s">
        <v>78</v>
      </c>
      <c r="C50" s="123" t="s">
        <v>79</v>
      </c>
      <c r="D50" s="134">
        <v>10</v>
      </c>
      <c r="E50" s="125">
        <f t="shared" si="0"/>
        <v>76.923076923076934</v>
      </c>
      <c r="F50" s="126">
        <v>8</v>
      </c>
      <c r="G50" s="126">
        <f t="shared" si="1"/>
        <v>100</v>
      </c>
    </row>
    <row r="51" spans="1:7" x14ac:dyDescent="0.25">
      <c r="A51" s="121">
        <v>45</v>
      </c>
      <c r="B51" s="122" t="s">
        <v>80</v>
      </c>
      <c r="C51" s="128" t="s">
        <v>81</v>
      </c>
      <c r="D51" s="134">
        <v>9</v>
      </c>
      <c r="E51" s="125">
        <f t="shared" si="0"/>
        <v>69.230769230769226</v>
      </c>
      <c r="F51" s="124">
        <v>8</v>
      </c>
      <c r="G51" s="126">
        <f t="shared" si="1"/>
        <v>100</v>
      </c>
    </row>
    <row r="52" spans="1:7" x14ac:dyDescent="0.25">
      <c r="A52" s="121">
        <v>46</v>
      </c>
      <c r="B52" s="122" t="s">
        <v>82</v>
      </c>
      <c r="C52" s="128" t="s">
        <v>83</v>
      </c>
      <c r="D52" s="134">
        <v>10</v>
      </c>
      <c r="E52" s="125">
        <f t="shared" si="0"/>
        <v>76.923076923076934</v>
      </c>
      <c r="F52" s="126">
        <v>8</v>
      </c>
      <c r="G52" s="126">
        <f t="shared" si="1"/>
        <v>100</v>
      </c>
    </row>
    <row r="53" spans="1:7" ht="19.5" customHeight="1" x14ac:dyDescent="0.25">
      <c r="A53" s="121">
        <v>47</v>
      </c>
      <c r="B53" s="122" t="s">
        <v>84</v>
      </c>
      <c r="C53" s="128" t="s">
        <v>85</v>
      </c>
      <c r="D53" s="134">
        <v>9</v>
      </c>
      <c r="E53" s="125">
        <f t="shared" si="0"/>
        <v>69.230769230769226</v>
      </c>
      <c r="F53" s="124">
        <v>6</v>
      </c>
      <c r="G53" s="126">
        <f t="shared" si="1"/>
        <v>75</v>
      </c>
    </row>
    <row r="54" spans="1:7" ht="19.5" customHeight="1" x14ac:dyDescent="0.25">
      <c r="A54" s="121">
        <v>48</v>
      </c>
      <c r="B54" s="122" t="s">
        <v>86</v>
      </c>
      <c r="C54" s="128" t="s">
        <v>87</v>
      </c>
      <c r="D54" s="134">
        <v>10</v>
      </c>
      <c r="E54" s="125">
        <f t="shared" si="0"/>
        <v>76.923076923076934</v>
      </c>
      <c r="F54" s="126">
        <v>8</v>
      </c>
      <c r="G54" s="126">
        <f t="shared" si="1"/>
        <v>100</v>
      </c>
    </row>
    <row r="55" spans="1:7" x14ac:dyDescent="0.25">
      <c r="A55" s="121">
        <v>49</v>
      </c>
      <c r="B55" s="122" t="s">
        <v>88</v>
      </c>
      <c r="C55" s="128" t="s">
        <v>89</v>
      </c>
      <c r="D55" s="134">
        <v>10</v>
      </c>
      <c r="E55" s="125">
        <f t="shared" si="0"/>
        <v>76.923076923076934</v>
      </c>
      <c r="F55" s="124">
        <v>6</v>
      </c>
      <c r="G55" s="126">
        <f t="shared" si="1"/>
        <v>75</v>
      </c>
    </row>
    <row r="56" spans="1:7" ht="17.25" customHeight="1" x14ac:dyDescent="0.25">
      <c r="A56" s="121">
        <v>50</v>
      </c>
      <c r="B56" s="122" t="s">
        <v>90</v>
      </c>
      <c r="C56" s="128" t="s">
        <v>187</v>
      </c>
      <c r="D56" s="134">
        <v>10</v>
      </c>
      <c r="E56" s="125">
        <f t="shared" si="0"/>
        <v>76.923076923076934</v>
      </c>
      <c r="F56" s="126">
        <v>6</v>
      </c>
      <c r="G56" s="126">
        <f t="shared" si="1"/>
        <v>75</v>
      </c>
    </row>
    <row r="57" spans="1:7" x14ac:dyDescent="0.25">
      <c r="A57" s="121">
        <v>51</v>
      </c>
      <c r="B57" s="122" t="s">
        <v>92</v>
      </c>
      <c r="C57" s="128" t="s">
        <v>188</v>
      </c>
      <c r="D57" s="134">
        <v>13</v>
      </c>
      <c r="E57" s="125">
        <f t="shared" si="0"/>
        <v>100</v>
      </c>
      <c r="F57" s="126">
        <v>8</v>
      </c>
      <c r="G57" s="126">
        <f t="shared" si="1"/>
        <v>100</v>
      </c>
    </row>
    <row r="58" spans="1:7" x14ac:dyDescent="0.25">
      <c r="A58" s="121">
        <v>52</v>
      </c>
      <c r="B58" s="122" t="s">
        <v>94</v>
      </c>
      <c r="C58" s="128" t="s">
        <v>95</v>
      </c>
      <c r="D58" s="134">
        <v>8</v>
      </c>
      <c r="E58" s="125">
        <f t="shared" si="0"/>
        <v>61.53846153846154</v>
      </c>
      <c r="F58" s="126">
        <v>6</v>
      </c>
      <c r="G58" s="126">
        <f t="shared" si="1"/>
        <v>75</v>
      </c>
    </row>
    <row r="59" spans="1:7" x14ac:dyDescent="0.25">
      <c r="A59" s="121">
        <v>53</v>
      </c>
      <c r="B59" s="122" t="s">
        <v>96</v>
      </c>
      <c r="C59" s="128" t="s">
        <v>97</v>
      </c>
      <c r="D59" s="134">
        <v>8</v>
      </c>
      <c r="E59" s="125">
        <f t="shared" si="0"/>
        <v>61.53846153846154</v>
      </c>
      <c r="F59" s="126">
        <v>6</v>
      </c>
      <c r="G59" s="126">
        <f t="shared" si="1"/>
        <v>75</v>
      </c>
    </row>
    <row r="60" spans="1:7" x14ac:dyDescent="0.25">
      <c r="A60" s="121">
        <v>54</v>
      </c>
      <c r="B60" s="122" t="s">
        <v>98</v>
      </c>
      <c r="C60" s="128" t="s">
        <v>99</v>
      </c>
      <c r="D60" s="134">
        <v>12</v>
      </c>
      <c r="E60" s="125">
        <f t="shared" si="0"/>
        <v>92.307692307692307</v>
      </c>
      <c r="F60" s="126">
        <v>6</v>
      </c>
      <c r="G60" s="126">
        <f t="shared" si="1"/>
        <v>75</v>
      </c>
    </row>
    <row r="61" spans="1:7" x14ac:dyDescent="0.25">
      <c r="A61" s="121">
        <v>55</v>
      </c>
      <c r="B61" s="122" t="s">
        <v>100</v>
      </c>
      <c r="C61" s="128" t="s">
        <v>101</v>
      </c>
      <c r="D61" s="134">
        <v>10</v>
      </c>
      <c r="E61" s="125">
        <f t="shared" si="0"/>
        <v>76.923076923076934</v>
      </c>
      <c r="F61" s="126">
        <v>6</v>
      </c>
      <c r="G61" s="126">
        <f t="shared" si="1"/>
        <v>75</v>
      </c>
    </row>
    <row r="62" spans="1:7" x14ac:dyDescent="0.25">
      <c r="A62" s="121">
        <v>56</v>
      </c>
      <c r="B62" s="122" t="s">
        <v>102</v>
      </c>
      <c r="C62" s="128" t="s">
        <v>103</v>
      </c>
      <c r="D62" s="134">
        <v>8</v>
      </c>
      <c r="E62" s="125">
        <f t="shared" si="0"/>
        <v>61.53846153846154</v>
      </c>
      <c r="F62" s="126">
        <v>8</v>
      </c>
      <c r="G62" s="126">
        <f t="shared" si="1"/>
        <v>100</v>
      </c>
    </row>
    <row r="63" spans="1:7" x14ac:dyDescent="0.25">
      <c r="A63" s="121">
        <v>57</v>
      </c>
      <c r="B63" s="122" t="s">
        <v>104</v>
      </c>
      <c r="C63" s="128" t="s">
        <v>105</v>
      </c>
      <c r="D63" s="134">
        <v>11</v>
      </c>
      <c r="E63" s="125">
        <f t="shared" si="0"/>
        <v>84.615384615384613</v>
      </c>
      <c r="F63" s="126">
        <v>6</v>
      </c>
      <c r="G63" s="126">
        <f t="shared" si="1"/>
        <v>75</v>
      </c>
    </row>
    <row r="64" spans="1:7" x14ac:dyDescent="0.25">
      <c r="A64" s="121">
        <v>58</v>
      </c>
      <c r="B64" s="122" t="s">
        <v>106</v>
      </c>
      <c r="C64" s="128" t="s">
        <v>107</v>
      </c>
      <c r="D64" s="134">
        <v>12</v>
      </c>
      <c r="E64" s="125">
        <f t="shared" si="0"/>
        <v>92.307692307692307</v>
      </c>
      <c r="F64" s="126">
        <v>8</v>
      </c>
      <c r="G64" s="126">
        <f t="shared" si="1"/>
        <v>100</v>
      </c>
    </row>
    <row r="65" spans="1:7" x14ac:dyDescent="0.25">
      <c r="A65" s="121">
        <v>59</v>
      </c>
      <c r="B65" s="122" t="s">
        <v>108</v>
      </c>
      <c r="C65" s="123" t="s">
        <v>109</v>
      </c>
      <c r="D65" s="134">
        <v>10</v>
      </c>
      <c r="E65" s="125">
        <f t="shared" si="0"/>
        <v>76.923076923076934</v>
      </c>
      <c r="F65" s="126">
        <v>8</v>
      </c>
      <c r="G65" s="126">
        <f t="shared" si="1"/>
        <v>100</v>
      </c>
    </row>
    <row r="66" spans="1:7" x14ac:dyDescent="0.25">
      <c r="A66" s="121">
        <v>60</v>
      </c>
      <c r="B66" s="122" t="s">
        <v>110</v>
      </c>
      <c r="C66" s="123" t="s">
        <v>111</v>
      </c>
      <c r="D66" s="134">
        <v>3</v>
      </c>
      <c r="E66" s="125">
        <f t="shared" si="0"/>
        <v>23.076923076923077</v>
      </c>
      <c r="F66" s="126">
        <v>6</v>
      </c>
      <c r="G66" s="126">
        <f t="shared" si="1"/>
        <v>75</v>
      </c>
    </row>
    <row r="67" spans="1:7" x14ac:dyDescent="0.25">
      <c r="A67" s="121">
        <v>61</v>
      </c>
      <c r="B67" s="122" t="s">
        <v>112</v>
      </c>
      <c r="C67" s="123" t="s">
        <v>113</v>
      </c>
      <c r="D67" s="134">
        <v>11</v>
      </c>
      <c r="E67" s="125">
        <f t="shared" si="0"/>
        <v>84.615384615384613</v>
      </c>
      <c r="F67" s="126">
        <v>6</v>
      </c>
      <c r="G67" s="126">
        <f t="shared" si="1"/>
        <v>75</v>
      </c>
    </row>
    <row r="68" spans="1:7" x14ac:dyDescent="0.25">
      <c r="A68" s="121">
        <v>62</v>
      </c>
      <c r="B68" s="122" t="s">
        <v>114</v>
      </c>
      <c r="C68" s="128" t="s">
        <v>115</v>
      </c>
      <c r="D68" s="134">
        <v>9</v>
      </c>
      <c r="E68" s="125">
        <f t="shared" si="0"/>
        <v>69.230769230769226</v>
      </c>
      <c r="F68" s="126">
        <v>6</v>
      </c>
      <c r="G68" s="126">
        <f t="shared" si="1"/>
        <v>75</v>
      </c>
    </row>
    <row r="69" spans="1:7" x14ac:dyDescent="0.25">
      <c r="A69" s="121">
        <v>63</v>
      </c>
      <c r="B69" s="122" t="s">
        <v>116</v>
      </c>
      <c r="C69" s="135" t="s">
        <v>189</v>
      </c>
      <c r="D69" s="134">
        <v>3</v>
      </c>
      <c r="E69" s="125">
        <f t="shared" si="0"/>
        <v>23.076923076923077</v>
      </c>
      <c r="F69" s="126">
        <v>0</v>
      </c>
      <c r="G69" s="126">
        <f t="shared" si="1"/>
        <v>0</v>
      </c>
    </row>
    <row r="70" spans="1:7" x14ac:dyDescent="0.25">
      <c r="A70" s="121">
        <v>64</v>
      </c>
      <c r="B70" s="122" t="s">
        <v>118</v>
      </c>
      <c r="C70" s="128" t="s">
        <v>119</v>
      </c>
      <c r="D70" s="134">
        <v>12</v>
      </c>
      <c r="E70" s="125">
        <f t="shared" si="0"/>
        <v>92.307692307692307</v>
      </c>
      <c r="F70" s="126">
        <v>8</v>
      </c>
      <c r="G70" s="126">
        <f t="shared" si="1"/>
        <v>100</v>
      </c>
    </row>
    <row r="71" spans="1:7" x14ac:dyDescent="0.25">
      <c r="A71" s="121">
        <v>65</v>
      </c>
      <c r="B71" s="122" t="s">
        <v>120</v>
      </c>
      <c r="C71" s="128" t="s">
        <v>121</v>
      </c>
      <c r="D71" s="134">
        <v>10</v>
      </c>
      <c r="E71" s="125">
        <f t="shared" si="0"/>
        <v>76.923076923076934</v>
      </c>
      <c r="F71" s="126">
        <v>8</v>
      </c>
      <c r="G71" s="126">
        <f t="shared" si="1"/>
        <v>100</v>
      </c>
    </row>
    <row r="72" spans="1:7" x14ac:dyDescent="0.25">
      <c r="A72" s="121">
        <v>66</v>
      </c>
      <c r="B72" s="122" t="s">
        <v>122</v>
      </c>
      <c r="C72" s="128" t="s">
        <v>123</v>
      </c>
      <c r="D72" s="134">
        <v>11</v>
      </c>
      <c r="E72" s="125">
        <f t="shared" ref="E72:E82" si="2">D72/13*100</f>
        <v>84.615384615384613</v>
      </c>
      <c r="F72" s="126">
        <v>8</v>
      </c>
      <c r="G72" s="126">
        <f t="shared" ref="G72:G82" si="3">F72/8*100</f>
        <v>100</v>
      </c>
    </row>
    <row r="73" spans="1:7" x14ac:dyDescent="0.25">
      <c r="A73" s="121">
        <v>67</v>
      </c>
      <c r="B73" s="122" t="s">
        <v>152</v>
      </c>
      <c r="C73" s="128" t="s">
        <v>153</v>
      </c>
      <c r="D73" s="134">
        <v>9</v>
      </c>
      <c r="E73" s="125">
        <f t="shared" si="2"/>
        <v>69.230769230769226</v>
      </c>
      <c r="F73" s="126">
        <v>8</v>
      </c>
      <c r="G73" s="126">
        <f t="shared" si="3"/>
        <v>100</v>
      </c>
    </row>
    <row r="74" spans="1:7" x14ac:dyDescent="0.25">
      <c r="A74" s="121">
        <v>68</v>
      </c>
      <c r="B74" s="122" t="s">
        <v>124</v>
      </c>
      <c r="C74" s="128" t="s">
        <v>125</v>
      </c>
      <c r="D74" s="134">
        <v>7</v>
      </c>
      <c r="E74" s="125">
        <f t="shared" si="2"/>
        <v>53.846153846153847</v>
      </c>
      <c r="F74" s="124">
        <v>4</v>
      </c>
      <c r="G74" s="126">
        <f t="shared" si="3"/>
        <v>50</v>
      </c>
    </row>
    <row r="75" spans="1:7" x14ac:dyDescent="0.25">
      <c r="A75" s="121">
        <v>69</v>
      </c>
      <c r="B75" s="122" t="s">
        <v>126</v>
      </c>
      <c r="C75" s="128" t="s">
        <v>127</v>
      </c>
      <c r="D75" s="134">
        <v>8</v>
      </c>
      <c r="E75" s="125">
        <f t="shared" si="2"/>
        <v>61.53846153846154</v>
      </c>
      <c r="F75" s="126">
        <v>6</v>
      </c>
      <c r="G75" s="126">
        <f t="shared" si="3"/>
        <v>75</v>
      </c>
    </row>
    <row r="76" spans="1:7" x14ac:dyDescent="0.25">
      <c r="A76" s="121">
        <v>70</v>
      </c>
      <c r="B76" s="122" t="s">
        <v>128</v>
      </c>
      <c r="C76" s="133" t="s">
        <v>129</v>
      </c>
      <c r="D76" s="134">
        <v>11</v>
      </c>
      <c r="E76" s="125">
        <f t="shared" si="2"/>
        <v>84.615384615384613</v>
      </c>
      <c r="F76" s="126">
        <v>8</v>
      </c>
      <c r="G76" s="126">
        <f t="shared" si="3"/>
        <v>100</v>
      </c>
    </row>
    <row r="77" spans="1:7" x14ac:dyDescent="0.25">
      <c r="A77" s="121">
        <v>71</v>
      </c>
      <c r="B77" s="122" t="s">
        <v>130</v>
      </c>
      <c r="C77" s="128" t="s">
        <v>131</v>
      </c>
      <c r="D77" s="134">
        <v>9</v>
      </c>
      <c r="E77" s="125">
        <f t="shared" si="2"/>
        <v>69.230769230769226</v>
      </c>
      <c r="F77" s="124">
        <v>8</v>
      </c>
      <c r="G77" s="126">
        <f t="shared" si="3"/>
        <v>100</v>
      </c>
    </row>
    <row r="78" spans="1:7" x14ac:dyDescent="0.25">
      <c r="A78" s="121">
        <v>72</v>
      </c>
      <c r="B78" s="122" t="s">
        <v>132</v>
      </c>
      <c r="C78" s="128" t="s">
        <v>133</v>
      </c>
      <c r="D78" s="134">
        <v>9</v>
      </c>
      <c r="E78" s="125">
        <f t="shared" si="2"/>
        <v>69.230769230769226</v>
      </c>
      <c r="F78" s="124">
        <v>6</v>
      </c>
      <c r="G78" s="126">
        <f t="shared" si="3"/>
        <v>75</v>
      </c>
    </row>
    <row r="79" spans="1:7" x14ac:dyDescent="0.25">
      <c r="A79" s="121">
        <v>73</v>
      </c>
      <c r="B79" s="122" t="s">
        <v>134</v>
      </c>
      <c r="C79" s="123" t="s">
        <v>135</v>
      </c>
      <c r="D79" s="134">
        <v>9</v>
      </c>
      <c r="E79" s="125">
        <f t="shared" si="2"/>
        <v>69.230769230769226</v>
      </c>
      <c r="F79" s="126">
        <v>8</v>
      </c>
      <c r="G79" s="126">
        <f t="shared" si="3"/>
        <v>100</v>
      </c>
    </row>
    <row r="80" spans="1:7" ht="17.25" customHeight="1" x14ac:dyDescent="0.25">
      <c r="A80" s="121">
        <v>74</v>
      </c>
      <c r="B80" s="122" t="s">
        <v>136</v>
      </c>
      <c r="C80" s="128" t="s">
        <v>190</v>
      </c>
      <c r="D80" s="134">
        <v>12</v>
      </c>
      <c r="E80" s="125">
        <f t="shared" si="2"/>
        <v>92.307692307692307</v>
      </c>
      <c r="F80" s="124">
        <v>8</v>
      </c>
      <c r="G80" s="126">
        <f t="shared" si="3"/>
        <v>100</v>
      </c>
    </row>
    <row r="81" spans="1:7" x14ac:dyDescent="0.25">
      <c r="A81" s="121">
        <v>75</v>
      </c>
      <c r="B81" s="122" t="s">
        <v>138</v>
      </c>
      <c r="C81" s="135" t="s">
        <v>191</v>
      </c>
      <c r="D81" s="134">
        <v>9</v>
      </c>
      <c r="E81" s="125">
        <f t="shared" si="2"/>
        <v>69.230769230769226</v>
      </c>
      <c r="F81" s="126">
        <v>6</v>
      </c>
      <c r="G81" s="126">
        <f t="shared" si="3"/>
        <v>75</v>
      </c>
    </row>
    <row r="82" spans="1:7" x14ac:dyDescent="0.25">
      <c r="A82" s="130">
        <v>76</v>
      </c>
      <c r="B82" s="131" t="s">
        <v>140</v>
      </c>
      <c r="C82" s="123" t="s">
        <v>141</v>
      </c>
      <c r="D82" s="134">
        <v>10</v>
      </c>
      <c r="E82" s="125">
        <f t="shared" si="2"/>
        <v>76.923076923076934</v>
      </c>
      <c r="F82" s="124">
        <v>4</v>
      </c>
      <c r="G82" s="126">
        <f t="shared" si="3"/>
        <v>50</v>
      </c>
    </row>
    <row r="83" spans="1:7" x14ac:dyDescent="0.25">
      <c r="A83" s="136"/>
      <c r="B83" s="137"/>
      <c r="C83" s="138"/>
      <c r="D83" s="139"/>
      <c r="E83" s="140"/>
      <c r="F83" s="141"/>
      <c r="G83" s="142"/>
    </row>
    <row r="84" spans="1:7" x14ac:dyDescent="0.25">
      <c r="A84" s="136"/>
      <c r="B84" s="137"/>
      <c r="C84" s="138"/>
      <c r="D84" s="139"/>
      <c r="E84" s="140"/>
      <c r="F84" s="141"/>
      <c r="G84" s="142"/>
    </row>
    <row r="85" spans="1:7" x14ac:dyDescent="0.25">
      <c r="A85" s="136"/>
      <c r="B85" s="137"/>
      <c r="C85" s="138"/>
      <c r="D85" s="139"/>
      <c r="E85" s="140"/>
      <c r="F85" s="141"/>
      <c r="G85" s="142"/>
    </row>
    <row r="86" spans="1:7" x14ac:dyDescent="0.25">
      <c r="A86" s="143"/>
      <c r="B86" s="143"/>
      <c r="C86" s="143"/>
      <c r="D86" s="143"/>
      <c r="E86" s="143"/>
      <c r="F86" s="143"/>
      <c r="G86" s="143"/>
    </row>
    <row r="87" spans="1:7" x14ac:dyDescent="0.25">
      <c r="A87" s="143"/>
      <c r="B87" s="143"/>
      <c r="C87" s="143"/>
      <c r="D87" s="143"/>
      <c r="E87" s="144" t="s">
        <v>223</v>
      </c>
      <c r="F87" s="145"/>
      <c r="G87" s="145"/>
    </row>
    <row r="88" spans="1:7" x14ac:dyDescent="0.25">
      <c r="A88" s="143"/>
      <c r="B88" s="143"/>
      <c r="C88" s="143"/>
      <c r="D88" s="172" t="s">
        <v>224</v>
      </c>
      <c r="E88" s="172"/>
      <c r="F88" s="172"/>
      <c r="G88" s="172"/>
    </row>
  </sheetData>
  <mergeCells count="13">
    <mergeCell ref="F5:F6"/>
    <mergeCell ref="G5:G6"/>
    <mergeCell ref="D88:G88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1" sqref="E21"/>
    </sheetView>
  </sheetViews>
  <sheetFormatPr defaultRowHeight="15" x14ac:dyDescent="0.25"/>
  <cols>
    <col min="2" max="2" width="19.140625" customWidth="1"/>
    <col min="3" max="3" width="38" customWidth="1"/>
    <col min="4" max="4" width="22.5703125" customWidth="1"/>
  </cols>
  <sheetData>
    <row r="1" spans="1:4" ht="20.25" x14ac:dyDescent="0.3">
      <c r="A1" s="176" t="s">
        <v>225</v>
      </c>
      <c r="B1" s="177"/>
      <c r="C1" s="177"/>
      <c r="D1" s="178"/>
    </row>
    <row r="2" spans="1:4" ht="18.75" x14ac:dyDescent="0.3">
      <c r="A2" s="179" t="s">
        <v>226</v>
      </c>
      <c r="B2" s="180" t="s">
        <v>227</v>
      </c>
      <c r="C2" s="181" t="s">
        <v>228</v>
      </c>
      <c r="D2" s="7" t="s">
        <v>229</v>
      </c>
    </row>
    <row r="3" spans="1:4" ht="19.5" thickBot="1" x14ac:dyDescent="0.35">
      <c r="A3" s="182">
        <v>1</v>
      </c>
      <c r="B3" s="183" t="s">
        <v>68</v>
      </c>
      <c r="C3" s="184" t="s">
        <v>69</v>
      </c>
      <c r="D3" s="7">
        <v>81.81</v>
      </c>
    </row>
    <row r="4" spans="1:4" ht="18.75" x14ac:dyDescent="0.3">
      <c r="A4" s="182">
        <v>2</v>
      </c>
      <c r="B4" s="185" t="s">
        <v>70</v>
      </c>
      <c r="C4" s="186" t="s">
        <v>71</v>
      </c>
      <c r="D4" s="7">
        <v>72.72</v>
      </c>
    </row>
    <row r="5" spans="1:4" ht="26.25" customHeight="1" x14ac:dyDescent="0.3">
      <c r="A5" s="187">
        <v>3</v>
      </c>
      <c r="B5" s="185" t="s">
        <v>72</v>
      </c>
      <c r="C5" s="186" t="s">
        <v>222</v>
      </c>
      <c r="D5" s="7">
        <v>90.9</v>
      </c>
    </row>
    <row r="6" spans="1:4" ht="18.75" x14ac:dyDescent="0.3">
      <c r="A6" s="182">
        <v>4</v>
      </c>
      <c r="B6" s="185" t="s">
        <v>74</v>
      </c>
      <c r="C6" s="186" t="s">
        <v>75</v>
      </c>
      <c r="D6" s="7">
        <v>90.9</v>
      </c>
    </row>
    <row r="7" spans="1:4" ht="18.75" x14ac:dyDescent="0.3">
      <c r="A7" s="182">
        <v>5</v>
      </c>
      <c r="B7" s="185" t="s">
        <v>76</v>
      </c>
      <c r="C7" s="186" t="s">
        <v>77</v>
      </c>
      <c r="D7" s="7">
        <v>90.9</v>
      </c>
    </row>
    <row r="8" spans="1:4" ht="18.75" x14ac:dyDescent="0.3">
      <c r="A8" s="187">
        <v>6</v>
      </c>
      <c r="B8" s="185" t="s">
        <v>78</v>
      </c>
      <c r="C8" s="188" t="s">
        <v>79</v>
      </c>
      <c r="D8" s="189">
        <v>100</v>
      </c>
    </row>
    <row r="9" spans="1:4" ht="18.75" x14ac:dyDescent="0.3">
      <c r="A9" s="182">
        <v>7</v>
      </c>
      <c r="B9" s="185" t="s">
        <v>80</v>
      </c>
      <c r="C9" s="186" t="s">
        <v>81</v>
      </c>
      <c r="D9" s="7">
        <v>90.9</v>
      </c>
    </row>
    <row r="10" spans="1:4" ht="18.75" x14ac:dyDescent="0.3">
      <c r="A10" s="182">
        <v>8</v>
      </c>
      <c r="B10" s="185" t="s">
        <v>82</v>
      </c>
      <c r="C10" s="186" t="s">
        <v>83</v>
      </c>
      <c r="D10" s="7">
        <v>90.9</v>
      </c>
    </row>
    <row r="11" spans="1:4" ht="18.75" x14ac:dyDescent="0.3">
      <c r="A11" s="187">
        <v>9</v>
      </c>
      <c r="B11" s="185" t="s">
        <v>84</v>
      </c>
      <c r="C11" s="186" t="s">
        <v>85</v>
      </c>
      <c r="D11" s="7">
        <v>90.9</v>
      </c>
    </row>
    <row r="12" spans="1:4" ht="18.75" x14ac:dyDescent="0.3">
      <c r="A12" s="182">
        <v>10</v>
      </c>
      <c r="B12" s="185" t="s">
        <v>86</v>
      </c>
      <c r="C12" s="186" t="s">
        <v>87</v>
      </c>
      <c r="D12" s="7">
        <v>90.9</v>
      </c>
    </row>
    <row r="13" spans="1:4" ht="18.75" x14ac:dyDescent="0.3">
      <c r="A13" s="182">
        <v>11</v>
      </c>
      <c r="B13" s="185" t="s">
        <v>88</v>
      </c>
      <c r="C13" s="186" t="s">
        <v>89</v>
      </c>
      <c r="D13" s="7">
        <v>100</v>
      </c>
    </row>
    <row r="14" spans="1:4" ht="29.25" customHeight="1" x14ac:dyDescent="0.3">
      <c r="A14" s="187">
        <v>12</v>
      </c>
      <c r="B14" s="185" t="s">
        <v>90</v>
      </c>
      <c r="C14" s="186" t="s">
        <v>187</v>
      </c>
      <c r="D14" s="7">
        <v>81.81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K15" sqref="K15"/>
    </sheetView>
  </sheetViews>
  <sheetFormatPr defaultRowHeight="15" x14ac:dyDescent="0.25"/>
  <cols>
    <col min="2" max="2" width="19.140625" customWidth="1"/>
    <col min="3" max="3" width="38" customWidth="1"/>
    <col min="4" max="4" width="22.5703125" customWidth="1"/>
  </cols>
  <sheetData>
    <row r="1" spans="1:4" ht="20.25" x14ac:dyDescent="0.3">
      <c r="A1" s="176" t="s">
        <v>230</v>
      </c>
      <c r="B1" s="177"/>
      <c r="C1" s="177"/>
      <c r="D1" s="178"/>
    </row>
    <row r="2" spans="1:4" ht="18.75" x14ac:dyDescent="0.3">
      <c r="A2" s="179" t="s">
        <v>226</v>
      </c>
      <c r="B2" s="180" t="s">
        <v>227</v>
      </c>
      <c r="C2" s="181" t="s">
        <v>228</v>
      </c>
      <c r="D2" s="7" t="s">
        <v>229</v>
      </c>
    </row>
    <row r="3" spans="1:4" ht="19.5" thickBot="1" x14ac:dyDescent="0.35">
      <c r="A3" s="182">
        <v>1</v>
      </c>
      <c r="B3" s="183" t="s">
        <v>48</v>
      </c>
      <c r="C3" s="184" t="s">
        <v>49</v>
      </c>
      <c r="D3" s="7">
        <v>66.66</v>
      </c>
    </row>
    <row r="4" spans="1:4" ht="18.75" x14ac:dyDescent="0.3">
      <c r="A4" s="182">
        <v>2</v>
      </c>
      <c r="B4" s="185" t="s">
        <v>146</v>
      </c>
      <c r="C4" s="188" t="s">
        <v>147</v>
      </c>
      <c r="D4" s="7">
        <v>83.33</v>
      </c>
    </row>
    <row r="5" spans="1:4" ht="18.75" x14ac:dyDescent="0.3">
      <c r="A5" s="187">
        <v>3</v>
      </c>
      <c r="B5" s="185" t="s">
        <v>50</v>
      </c>
      <c r="C5" s="188" t="s">
        <v>51</v>
      </c>
      <c r="D5" s="7">
        <v>91.66</v>
      </c>
    </row>
    <row r="6" spans="1:4" ht="18.75" x14ac:dyDescent="0.3">
      <c r="A6" s="182">
        <v>4</v>
      </c>
      <c r="B6" s="185" t="s">
        <v>52</v>
      </c>
      <c r="C6" s="188" t="s">
        <v>53</v>
      </c>
      <c r="D6" s="7">
        <v>83.33</v>
      </c>
    </row>
    <row r="7" spans="1:4" ht="18.75" x14ac:dyDescent="0.3">
      <c r="A7" s="182">
        <v>5</v>
      </c>
      <c r="B7" s="185" t="s">
        <v>54</v>
      </c>
      <c r="C7" s="188" t="s">
        <v>55</v>
      </c>
      <c r="D7" s="7">
        <v>83.33</v>
      </c>
    </row>
    <row r="8" spans="1:4" ht="18.75" x14ac:dyDescent="0.3">
      <c r="A8" s="187">
        <v>6</v>
      </c>
      <c r="B8" s="185" t="s">
        <v>56</v>
      </c>
      <c r="C8" s="186" t="s">
        <v>57</v>
      </c>
      <c r="D8" s="189">
        <v>66.66</v>
      </c>
    </row>
    <row r="9" spans="1:4" ht="18.75" x14ac:dyDescent="0.3">
      <c r="A9" s="182">
        <v>7</v>
      </c>
      <c r="B9" s="185" t="s">
        <v>148</v>
      </c>
      <c r="C9" s="186" t="s">
        <v>149</v>
      </c>
      <c r="D9" s="7">
        <v>100</v>
      </c>
    </row>
    <row r="10" spans="1:4" ht="18.75" x14ac:dyDescent="0.3">
      <c r="A10" s="182">
        <v>8</v>
      </c>
      <c r="B10" s="185" t="s">
        <v>150</v>
      </c>
      <c r="C10" s="190" t="s">
        <v>186</v>
      </c>
      <c r="D10" s="7">
        <v>75</v>
      </c>
    </row>
    <row r="11" spans="1:4" ht="18.75" x14ac:dyDescent="0.3">
      <c r="A11" s="187">
        <v>9</v>
      </c>
      <c r="B11" s="185" t="s">
        <v>58</v>
      </c>
      <c r="C11" s="186" t="s">
        <v>59</v>
      </c>
      <c r="D11" s="7">
        <v>83.33</v>
      </c>
    </row>
    <row r="12" spans="1:4" ht="18.75" x14ac:dyDescent="0.3">
      <c r="A12" s="182">
        <v>10</v>
      </c>
      <c r="B12" s="185" t="s">
        <v>60</v>
      </c>
      <c r="C12" s="186" t="s">
        <v>61</v>
      </c>
      <c r="D12" s="7">
        <v>83.33</v>
      </c>
    </row>
    <row r="13" spans="1:4" ht="18.75" x14ac:dyDescent="0.3">
      <c r="A13" s="182">
        <v>11</v>
      </c>
      <c r="B13" s="185" t="s">
        <v>62</v>
      </c>
      <c r="C13" s="186" t="s">
        <v>63</v>
      </c>
      <c r="D13" s="7">
        <v>75</v>
      </c>
    </row>
    <row r="14" spans="1:4" ht="18.75" x14ac:dyDescent="0.3">
      <c r="A14" s="187">
        <v>12</v>
      </c>
      <c r="B14" s="185" t="s">
        <v>64</v>
      </c>
      <c r="C14" s="186" t="s">
        <v>65</v>
      </c>
      <c r="D14" s="7">
        <v>50</v>
      </c>
    </row>
    <row r="15" spans="1:4" ht="18.75" x14ac:dyDescent="0.3">
      <c r="A15" s="182">
        <v>13</v>
      </c>
      <c r="B15" s="185" t="s">
        <v>66</v>
      </c>
      <c r="C15" s="186" t="s">
        <v>67</v>
      </c>
      <c r="D15" s="7">
        <v>75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 med</vt:lpstr>
      <vt:lpstr>OBG</vt:lpstr>
      <vt:lpstr>Pathology</vt:lpstr>
      <vt:lpstr>micro</vt:lpstr>
      <vt:lpstr>forensic</vt:lpstr>
      <vt:lpstr>pharm</vt:lpstr>
      <vt:lpstr>dental 1</vt:lpstr>
      <vt:lpstr>dental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Jinu Varghese</dc:creator>
  <cp:lastModifiedBy>Siby Mareen. Varghese</cp:lastModifiedBy>
  <dcterms:created xsi:type="dcterms:W3CDTF">2017-12-05T10:17:17Z</dcterms:created>
  <dcterms:modified xsi:type="dcterms:W3CDTF">2019-02-15T03:57:12Z</dcterms:modified>
</cp:coreProperties>
</file>