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ms\Desktop\MCI  Nov\"/>
    </mc:Choice>
  </mc:AlternateContent>
  <bookViews>
    <workbookView xWindow="0" yWindow="0" windowWidth="20490" windowHeight="7755" activeTab="4"/>
  </bookViews>
  <sheets>
    <sheet name="community" sheetId="1" r:id="rId1"/>
    <sheet name="forensic" sheetId="2" r:id="rId2"/>
    <sheet name="Micro" sheetId="3" r:id="rId3"/>
    <sheet name="pharm additional" sheetId="4" r:id="rId4"/>
    <sheet name="Pathology" sheetId="5" r:id="rId5"/>
    <sheet name="ENT" sheetId="7" r:id="rId6"/>
    <sheet name="ophthal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8" l="1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E24" i="5" l="1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G24" i="4" l="1"/>
  <c r="E24" i="4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G12" i="4"/>
  <c r="E12" i="4"/>
  <c r="G11" i="4"/>
  <c r="E11" i="4"/>
  <c r="G10" i="4"/>
  <c r="E10" i="4"/>
  <c r="G9" i="4"/>
  <c r="E9" i="4"/>
  <c r="G8" i="4"/>
  <c r="E8" i="4"/>
  <c r="G7" i="4"/>
  <c r="E7" i="4"/>
  <c r="H24" i="3" l="1"/>
  <c r="F24" i="3"/>
  <c r="H23" i="3"/>
  <c r="F23" i="3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H9" i="3"/>
  <c r="F9" i="3"/>
  <c r="H8" i="3"/>
  <c r="F8" i="3"/>
  <c r="H7" i="3"/>
  <c r="F7" i="3"/>
</calcChain>
</file>

<file path=xl/comments1.xml><?xml version="1.0" encoding="utf-8"?>
<comments xmlns="http://schemas.openxmlformats.org/spreadsheetml/2006/main">
  <authors>
    <author>Author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Leave - 6
Tot Class - 4
Attnds - 2/4= 50%</t>
        </r>
      </text>
    </comment>
  </commentList>
</comments>
</file>

<file path=xl/sharedStrings.xml><?xml version="1.0" encoding="utf-8"?>
<sst xmlns="http://schemas.openxmlformats.org/spreadsheetml/2006/main" count="354" uniqueCount="137">
  <si>
    <t>Roll No</t>
  </si>
  <si>
    <t>Name</t>
  </si>
  <si>
    <t>Total Attendance</t>
  </si>
  <si>
    <t>Total Hrs</t>
  </si>
  <si>
    <t>Percentage</t>
  </si>
  <si>
    <t>AFSAL K</t>
  </si>
  <si>
    <t>ALAN SAJI</t>
  </si>
  <si>
    <t>BASIL N P</t>
  </si>
  <si>
    <t>HANNAH MARY SHINE</t>
  </si>
  <si>
    <t>HARI KUMAR H</t>
  </si>
  <si>
    <t>JANAKI PANICKER</t>
  </si>
  <si>
    <t>KARTHIK LAL</t>
  </si>
  <si>
    <t>LEVIN THAMBAN VARGHESE</t>
  </si>
  <si>
    <t>MRIDULA MARIA JACOB</t>
  </si>
  <si>
    <t>MUHAMMED GAIZ</t>
  </si>
  <si>
    <t>MUHAMMED IRFAN</t>
  </si>
  <si>
    <t>NAYANA ANILKUMAR</t>
  </si>
  <si>
    <t>ROHIT JIjI</t>
  </si>
  <si>
    <t>SANNY SARA SAMSON</t>
  </si>
  <si>
    <t>SARA MATHEW</t>
  </si>
  <si>
    <t>SHERIN S JOSEPH</t>
  </si>
  <si>
    <t>SREEHARI S RISHI</t>
  </si>
  <si>
    <t>VINAYAK. V.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</si>
  <si>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</si>
  <si>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</si>
  <si>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</si>
  <si>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</si>
  <si>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</si>
  <si>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</si>
  <si>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</si>
  <si>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</si>
  <si>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</si>
  <si>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</si>
  <si>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</si>
  <si>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</si>
  <si>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</si>
  <si>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</si>
  <si>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</si>
  <si>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</si>
  <si>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</si>
  <si>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</si>
  <si>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3rd Sem.Th. attendance</t>
  </si>
  <si>
    <t xml:space="preserve"> 3rd Sem.Pr. Attendance</t>
  </si>
  <si>
    <t>FORENSIC MEDICINE &amp; TOXICOLOGY</t>
  </si>
  <si>
    <t>Statement of Attendance</t>
  </si>
  <si>
    <t>2016 Additional (C)Batch Attendance In The Month of September 2018</t>
  </si>
  <si>
    <t>Practical</t>
  </si>
  <si>
    <t>Theory</t>
  </si>
  <si>
    <t>SL NO:</t>
  </si>
  <si>
    <t>NAME</t>
  </si>
  <si>
    <t>TOTAL (6 hrs)</t>
  </si>
  <si>
    <t>HARIKUMAR H</t>
  </si>
  <si>
    <t>LEVIN THAMBAN VARGHEESE</t>
  </si>
  <si>
    <t>MRIDHULA MARIA JACOB</t>
  </si>
  <si>
    <t>MUHAMMED KAIZ</t>
  </si>
  <si>
    <t>ROHIT GIGI</t>
  </si>
  <si>
    <t>VINAYAK V</t>
  </si>
  <si>
    <t>BELIEVERS CHURCH MEDICAL COLLEGE</t>
  </si>
  <si>
    <t>DEPARTMENT OF MICROBIOLOGY</t>
  </si>
  <si>
    <t xml:space="preserve">2016 MBBS-ADDITIONAL BATCH </t>
  </si>
  <si>
    <t>THEORY &amp; PRACTICAL ATTENDANCE FOR SEPTEMBER-2018</t>
  </si>
  <si>
    <t>SL. NO:</t>
  </si>
  <si>
    <t>ROLL NO:</t>
  </si>
  <si>
    <t>THEORY</t>
  </si>
  <si>
    <t>PRACTICAL</t>
  </si>
  <si>
    <t>TOTAL           ( 8 Hrs)</t>
  </si>
  <si>
    <t>%</t>
  </si>
  <si>
    <t>TOTAL         ( 8 Hrs)</t>
  </si>
  <si>
    <t>04/16</t>
  </si>
  <si>
    <t xml:space="preserve">AFSAL K </t>
  </si>
  <si>
    <t>06/16</t>
  </si>
  <si>
    <t xml:space="preserve">ALAN SAJI </t>
  </si>
  <si>
    <t>21/16</t>
  </si>
  <si>
    <t>BASIL N.P</t>
  </si>
  <si>
    <t>33/16</t>
  </si>
  <si>
    <t xml:space="preserve">HANNAH MARY SHINE </t>
  </si>
  <si>
    <t>35/16</t>
  </si>
  <si>
    <t xml:space="preserve">HARIKUMAR H </t>
  </si>
  <si>
    <t>36/16</t>
  </si>
  <si>
    <t xml:space="preserve">JANAKI PANICKER </t>
  </si>
  <si>
    <t>46/16</t>
  </si>
  <si>
    <t xml:space="preserve">KARTHIK LAL </t>
  </si>
  <si>
    <t>50/16</t>
  </si>
  <si>
    <t xml:space="preserve">LEVIN THAMBAN VARGHESE </t>
  </si>
  <si>
    <t>57/16</t>
  </si>
  <si>
    <t xml:space="preserve">MRIDULA MARIA JACOB </t>
  </si>
  <si>
    <t>58/16</t>
  </si>
  <si>
    <t xml:space="preserve">MUHAMMED IRFAN </t>
  </si>
  <si>
    <t>59/16</t>
  </si>
  <si>
    <t xml:space="preserve">MUHAMMED KAIZ </t>
  </si>
  <si>
    <t>62/16</t>
  </si>
  <si>
    <t xml:space="preserve">NAYANA ANILKUMAR </t>
  </si>
  <si>
    <t>72/16</t>
  </si>
  <si>
    <t>79/16</t>
  </si>
  <si>
    <t xml:space="preserve">SANNY SARA SAMSON </t>
  </si>
  <si>
    <t>80/16</t>
  </si>
  <si>
    <t xml:space="preserve">SARA MATHEW </t>
  </si>
  <si>
    <t>83/16</t>
  </si>
  <si>
    <t xml:space="preserve">SHERIN S JOSEPH </t>
  </si>
  <si>
    <t>84/16</t>
  </si>
  <si>
    <t xml:space="preserve">SREEHARI S RISHI </t>
  </si>
  <si>
    <t>92/16</t>
  </si>
  <si>
    <t xml:space="preserve">VINAYAK V </t>
  </si>
  <si>
    <t xml:space="preserve">Prof &amp; Head of Dept of Microbiology </t>
  </si>
  <si>
    <t>MONTH  - SEPTEMBER 2018</t>
  </si>
  <si>
    <t>DEPARTMENT OF PHARMACOLOGY</t>
  </si>
  <si>
    <t>STUDENTS ATTENDANCE (ADDITIONAL BATCH)</t>
  </si>
  <si>
    <t xml:space="preserve">PRACTICALS </t>
  </si>
  <si>
    <t>TOTAL (    15 Hrs)</t>
  </si>
  <si>
    <t>TOTAL (   6 Hrs)</t>
  </si>
  <si>
    <t>LEVIN THAMPAN VARGHESE</t>
  </si>
  <si>
    <t>HOD</t>
  </si>
  <si>
    <t xml:space="preserve">DEPT OF PHARMACOLOGY </t>
  </si>
  <si>
    <t>DEPARTMENT OF PATHOLOGY</t>
  </si>
  <si>
    <t xml:space="preserve">MBBS 2016 SUPPLEMENTARY BATCH </t>
  </si>
  <si>
    <t>THEORY  ATTENDANCE SEPTEMBER - 2018</t>
  </si>
  <si>
    <t>SL NO</t>
  </si>
  <si>
    <t xml:space="preserve">Theory </t>
  </si>
  <si>
    <t>Verified by</t>
  </si>
  <si>
    <t>TOTAL HOURS (17)</t>
  </si>
  <si>
    <t>HANNA MARY SHINE</t>
  </si>
  <si>
    <t>HOD, Dept. of Pathology</t>
  </si>
  <si>
    <t xml:space="preserve">BELIEVERS CHURCH MEDICAL COLLEGE HOSPITAL </t>
  </si>
  <si>
    <t>DEPARTMENT OF E N T</t>
  </si>
  <si>
    <t>ADDITIONAL BATCH</t>
  </si>
  <si>
    <t>AFSAL. K</t>
  </si>
  <si>
    <t>BASIL. N.P</t>
  </si>
  <si>
    <t>HARIKUMAR. H</t>
  </si>
  <si>
    <t>SHERIN. S. JOSEPH</t>
  </si>
  <si>
    <t>SREEHARI. S. RISHI</t>
  </si>
  <si>
    <t>VINAYAK.V</t>
  </si>
  <si>
    <t>4th SEMESTER (2016 BATCH) LECTURE CLASS SCHEDULE(SEPT)2018ATTENDANCE</t>
  </si>
  <si>
    <t>DEPARTMENT OF OPHTHALMOLOGY</t>
  </si>
  <si>
    <t>4th SEMESTER (2016 BATCH) LECTURE CLASS ATTENDANCE</t>
  </si>
  <si>
    <t>TIME: 8 am - 9 am, VENUE: Medical College Lecture Hall 1 (first floor)</t>
  </si>
  <si>
    <t>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</si>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</sst>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20"/>
      <color theme="1"/>
      <name val="Andalus"/>
      <family val="1"/>
    </font>
    <font>
      <b/>
      <sz val="14"/>
      <name val="Andalus"/>
      <family val="1"/>
    </font>
    <font>
      <b/>
      <sz val="16"/>
      <color theme="1"/>
      <name val="Andalus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2"/>
      <color theme="1"/>
      <name val="Andalus"/>
      <family val="1"/>
    </font>
    <font>
      <b/>
      <sz val="10"/>
      <color theme="1"/>
      <name val="Andalus"/>
      <family val="1"/>
    </font>
    <font>
      <b/>
      <sz val="11"/>
      <color theme="1"/>
      <name val="Andalus"/>
      <family val="1"/>
    </font>
    <font>
      <sz val="12"/>
      <color theme="1"/>
      <name val="Bookman Old Style"/>
      <family val="1"/>
    </font>
    <font>
      <sz val="10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20"/>
      <color rgb="FF000000"/>
      <name val="Bookman Old Style"/>
      <family val="1"/>
    </font>
    <font>
      <b/>
      <sz val="17"/>
      <color rgb="FF000000"/>
      <name val="Bookman Old Style"/>
      <family val="1"/>
    </font>
    <font>
      <b/>
      <sz val="12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0"/>
      <color rgb="FF000000"/>
      <name val="Bookman Old Style"/>
      <family val="1"/>
    </font>
    <font>
      <b/>
      <sz val="16"/>
      <color rgb="FF000000"/>
      <name val="Bookman Old Style"/>
      <family val="1"/>
    </font>
    <font>
      <sz val="12"/>
      <color rgb="FF000000"/>
      <name val="Bookman Old Style"/>
      <family val="1"/>
    </font>
    <font>
      <b/>
      <sz val="14"/>
      <color theme="1"/>
      <name val="Bookman Old Style"/>
      <family val="1"/>
    </font>
    <font>
      <sz val="10"/>
      <color rgb="FF000000"/>
      <name val="Calibri"/>
      <family val="2"/>
      <scheme val="minor"/>
    </font>
    <font>
      <b/>
      <sz val="10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u/>
      <sz val="20"/>
      <color theme="1"/>
      <name val="Bookman Old Style"/>
      <family val="1"/>
    </font>
    <font>
      <sz val="11"/>
      <color theme="1"/>
      <name val="Bookman Old Style"/>
      <family val="1"/>
    </font>
    <font>
      <u/>
      <sz val="16"/>
      <color theme="1"/>
      <name val="Bookman Old Style"/>
      <family val="1"/>
    </font>
    <font>
      <u/>
      <sz val="18"/>
      <color theme="1"/>
      <name val="Bookman Old Style"/>
      <family val="1"/>
    </font>
    <font>
      <u/>
      <sz val="14"/>
      <color theme="1"/>
      <name val="Bookman Old Style"/>
      <family val="1"/>
    </font>
    <font>
      <sz val="18"/>
      <color theme="1"/>
      <name val="Bookman Old Style"/>
      <family val="1"/>
    </font>
    <font>
      <sz val="20"/>
      <color theme="1"/>
      <name val="Bookman Old Style"/>
      <family val="1"/>
    </font>
    <font>
      <sz val="14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1" fillId="0" borderId="0"/>
  </cellStyleXfs>
  <cellXfs count="165">
    <xf numFmtId="0" fontId="0" fillId="0" borderId="0" xfId="0"/>
    <xf numFmtId="49" fontId="1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Fill="1" applyBorder="1"/>
    <xf numFmtId="49" fontId="1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3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6" fillId="0" borderId="3" xfId="0" applyFont="1" applyBorder="1" applyAlignment="1">
      <alignment vertical="top"/>
    </xf>
    <xf numFmtId="0" fontId="9" fillId="0" borderId="3" xfId="0" applyFont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1" fillId="0" borderId="0" xfId="0" applyFont="1"/>
    <xf numFmtId="0" fontId="0" fillId="2" borderId="0" xfId="0" applyFill="1"/>
    <xf numFmtId="0" fontId="13" fillId="0" borderId="0" xfId="0" applyFont="1"/>
    <xf numFmtId="0" fontId="13" fillId="0" borderId="0" xfId="0" applyFont="1" applyBorder="1"/>
    <xf numFmtId="0" fontId="19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1" fontId="21" fillId="0" borderId="21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1" fontId="21" fillId="0" borderId="2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1" fontId="21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top"/>
    </xf>
    <xf numFmtId="0" fontId="18" fillId="0" borderId="0" xfId="0" applyFont="1" applyBorder="1"/>
    <xf numFmtId="0" fontId="18" fillId="0" borderId="0" xfId="0" applyFont="1" applyBorder="1" applyAlignment="1">
      <alignment horizontal="left" indent="5"/>
    </xf>
    <xf numFmtId="0" fontId="18" fillId="0" borderId="0" xfId="0" applyFont="1" applyBorder="1" applyAlignment="1"/>
    <xf numFmtId="0" fontId="22" fillId="0" borderId="0" xfId="0" applyFont="1" applyBorder="1" applyAlignment="1"/>
    <xf numFmtId="0" fontId="13" fillId="0" borderId="3" xfId="0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/>
    </xf>
    <xf numFmtId="0" fontId="23" fillId="2" borderId="3" xfId="0" applyFont="1" applyFill="1" applyBorder="1" applyAlignment="1">
      <alignment horizontal="left" vertical="top" wrapText="1"/>
    </xf>
    <xf numFmtId="0" fontId="24" fillId="0" borderId="3" xfId="0" applyFont="1" applyBorder="1" applyAlignment="1">
      <alignment horizontal="center" vertical="center"/>
    </xf>
    <xf numFmtId="1" fontId="24" fillId="0" borderId="3" xfId="0" applyNumberFormat="1" applyFont="1" applyBorder="1" applyAlignment="1">
      <alignment horizontal="center" vertical="center"/>
    </xf>
    <xf numFmtId="1" fontId="24" fillId="0" borderId="3" xfId="0" applyNumberFormat="1" applyFont="1" applyBorder="1" applyAlignment="1">
      <alignment horizontal="center"/>
    </xf>
    <xf numFmtId="0" fontId="23" fillId="0" borderId="3" xfId="0" applyFont="1" applyBorder="1"/>
    <xf numFmtId="0" fontId="23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/>
    </xf>
    <xf numFmtId="49" fontId="23" fillId="0" borderId="3" xfId="0" applyNumberFormat="1" applyFont="1" applyBorder="1" applyAlignment="1">
      <alignment horizontal="center" vertical="top"/>
    </xf>
    <xf numFmtId="0" fontId="0" fillId="0" borderId="0" xfId="0" applyBorder="1"/>
    <xf numFmtId="1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/>
    <xf numFmtId="0" fontId="25" fillId="0" borderId="0" xfId="0" applyFont="1" applyBorder="1" applyAlignment="1">
      <alignment horizontal="left" indent="8"/>
    </xf>
    <xf numFmtId="0" fontId="25" fillId="0" borderId="0" xfId="0" applyFont="1" applyBorder="1" applyAlignment="1">
      <alignment horizontal="left" indent="16"/>
    </xf>
    <xf numFmtId="0" fontId="25" fillId="0" borderId="0" xfId="0" applyFont="1" applyBorder="1" applyAlignment="1">
      <alignment horizontal="left" indent="1"/>
    </xf>
    <xf numFmtId="0" fontId="27" fillId="0" borderId="0" xfId="0" applyFont="1"/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3" fillId="0" borderId="24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27" fillId="0" borderId="25" xfId="0" applyFont="1" applyBorder="1"/>
    <xf numFmtId="0" fontId="27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0" fontId="27" fillId="0" borderId="26" xfId="0" applyFont="1" applyBorder="1"/>
    <xf numFmtId="0" fontId="27" fillId="0" borderId="22" xfId="0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0" fontId="27" fillId="0" borderId="27" xfId="0" applyFont="1" applyBorder="1"/>
    <xf numFmtId="0" fontId="27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43" fillId="0" borderId="22" xfId="0" applyNumberFormat="1" applyFont="1" applyBorder="1"/>
    <xf numFmtId="0" fontId="43" fillId="2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49" fontId="43" fillId="0" borderId="3" xfId="0" applyNumberFormat="1" applyFont="1" applyBorder="1"/>
    <xf numFmtId="0" fontId="43" fillId="0" borderId="3" xfId="0" applyFont="1" applyBorder="1" applyAlignment="1">
      <alignment horizontal="left" vertical="top" wrapText="1"/>
    </xf>
    <xf numFmtId="0" fontId="43" fillId="2" borderId="3" xfId="0" applyFont="1" applyFill="1" applyBorder="1" applyAlignment="1">
      <alignment vertical="top" wrapText="1"/>
    </xf>
    <xf numFmtId="0" fontId="43" fillId="0" borderId="3" xfId="0" applyFont="1" applyBorder="1" applyAlignment="1">
      <alignment horizontal="left" vertical="top"/>
    </xf>
    <xf numFmtId="0" fontId="0" fillId="0" borderId="29" xfId="0" applyBorder="1"/>
    <xf numFmtId="0" fontId="0" fillId="0" borderId="28" xfId="0" applyBorder="1"/>
    <xf numFmtId="0" fontId="0" fillId="0" borderId="23" xfId="0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2" fillId="0" borderId="3" xfId="0" applyFont="1" applyBorder="1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3" xfId="0" applyFont="1" applyFill="1" applyBorder="1"/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42" fillId="0" borderId="22" xfId="1" applyFont="1" applyBorder="1" applyAlignment="1">
      <alignment horizontal="center" vertical="center"/>
    </xf>
    <xf numFmtId="0" fontId="42" fillId="0" borderId="3" xfId="1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8" xfId="0" applyFont="1" applyBorder="1" applyAlignment="1">
      <alignment horizontal="center" vertical="top"/>
    </xf>
    <xf numFmtId="0" fontId="44" fillId="0" borderId="28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D22" sqref="D22"/>
    </sheetView>
  </sheetViews>
  <sheetFormatPr defaultRowHeight="15" x14ac:dyDescent="0.25"/>
  <cols>
    <col min="2" max="2" width="28.140625" customWidth="1"/>
    <col min="3" max="3" width="10" hidden="1" customWidth="1"/>
    <col min="4" max="5" width="11" customWidth="1"/>
    <col min="6" max="6" width="11.28515625" customWidth="1"/>
    <col min="7" max="7" width="8.5703125" customWidth="1"/>
    <col min="8" max="8" width="10.5703125" customWidth="1"/>
  </cols>
  <sheetData>
    <row r="1" spans="1:8" ht="60.75" thickBot="1" x14ac:dyDescent="0.3">
      <c r="A1" s="1" t="s">
        <v>0</v>
      </c>
      <c r="B1" s="10" t="s">
        <v>1</v>
      </c>
      <c r="C1" s="3"/>
      <c r="D1" s="6" t="s">
        <v>41</v>
      </c>
      <c r="E1" s="6" t="s">
        <v>42</v>
      </c>
      <c r="F1" s="6" t="s">
        <v>2</v>
      </c>
      <c r="G1" s="5" t="s">
        <v>3</v>
      </c>
      <c r="H1" s="5" t="s">
        <v>4</v>
      </c>
    </row>
    <row r="2" spans="1:8" ht="15.75" thickBot="1" x14ac:dyDescent="0.3">
      <c r="A2" s="8" t="s">
        <v>23</v>
      </c>
      <c r="B2" s="12" t="s">
        <v>5</v>
      </c>
      <c r="C2" s="9"/>
      <c r="D2" s="14">
        <v>1</v>
      </c>
      <c r="E2" s="5">
        <v>37</v>
      </c>
      <c r="F2" s="5">
        <v>38</v>
      </c>
      <c r="G2" s="7">
        <v>64</v>
      </c>
      <c r="H2" s="7">
        <v>59</v>
      </c>
    </row>
    <row r="3" spans="1:8" ht="15.75" thickBot="1" x14ac:dyDescent="0.3">
      <c r="A3" s="8" t="s">
        <v>24</v>
      </c>
      <c r="B3" s="13" t="s">
        <v>6</v>
      </c>
      <c r="C3" s="9"/>
      <c r="D3" s="14">
        <v>1</v>
      </c>
      <c r="E3" s="5">
        <v>44</v>
      </c>
      <c r="F3" s="5">
        <v>45</v>
      </c>
      <c r="G3" s="7">
        <v>64</v>
      </c>
      <c r="H3" s="7">
        <v>70</v>
      </c>
    </row>
    <row r="4" spans="1:8" ht="15.75" thickBot="1" x14ac:dyDescent="0.3">
      <c r="A4" s="8" t="s">
        <v>25</v>
      </c>
      <c r="B4" s="12" t="s">
        <v>7</v>
      </c>
      <c r="C4" s="9"/>
      <c r="D4" s="14">
        <v>1</v>
      </c>
      <c r="E4" s="5">
        <v>30</v>
      </c>
      <c r="F4" s="5">
        <v>31</v>
      </c>
      <c r="G4" s="7">
        <v>64</v>
      </c>
      <c r="H4" s="7">
        <v>48</v>
      </c>
    </row>
    <row r="5" spans="1:8" ht="15.75" thickBot="1" x14ac:dyDescent="0.3">
      <c r="A5" s="8" t="s">
        <v>26</v>
      </c>
      <c r="B5" s="13" t="s">
        <v>8</v>
      </c>
      <c r="C5" s="9"/>
      <c r="D5" s="14">
        <v>1</v>
      </c>
      <c r="E5" s="5">
        <v>54</v>
      </c>
      <c r="F5" s="5">
        <v>55</v>
      </c>
      <c r="G5" s="7">
        <v>64</v>
      </c>
      <c r="H5" s="7">
        <v>86</v>
      </c>
    </row>
    <row r="6" spans="1:8" ht="15.75" thickBot="1" x14ac:dyDescent="0.3">
      <c r="A6" s="8" t="s">
        <v>27</v>
      </c>
      <c r="B6" s="12" t="s">
        <v>9</v>
      </c>
      <c r="C6" s="9"/>
      <c r="D6" s="14">
        <v>3</v>
      </c>
      <c r="E6" s="5">
        <v>50</v>
      </c>
      <c r="F6" s="5">
        <v>53</v>
      </c>
      <c r="G6" s="7">
        <v>64</v>
      </c>
      <c r="H6" s="7">
        <v>83</v>
      </c>
    </row>
    <row r="7" spans="1:8" ht="15.75" thickBot="1" x14ac:dyDescent="0.3">
      <c r="A7" s="8" t="s">
        <v>28</v>
      </c>
      <c r="B7" s="12" t="s">
        <v>10</v>
      </c>
      <c r="C7" s="9"/>
      <c r="D7" s="14">
        <v>1</v>
      </c>
      <c r="E7" s="5">
        <v>47</v>
      </c>
      <c r="F7" s="5">
        <v>48</v>
      </c>
      <c r="G7" s="7">
        <v>64</v>
      </c>
      <c r="H7" s="7">
        <v>75</v>
      </c>
    </row>
    <row r="8" spans="1:8" ht="15.75" thickBot="1" x14ac:dyDescent="0.3">
      <c r="A8" s="8" t="s">
        <v>29</v>
      </c>
      <c r="B8" s="12" t="s">
        <v>11</v>
      </c>
      <c r="C8" s="9"/>
      <c r="D8" s="14">
        <v>2</v>
      </c>
      <c r="E8" s="5">
        <v>31</v>
      </c>
      <c r="F8" s="5">
        <v>33</v>
      </c>
      <c r="G8" s="7">
        <v>64</v>
      </c>
      <c r="H8" s="7">
        <v>51</v>
      </c>
    </row>
    <row r="9" spans="1:8" ht="15.75" thickBot="1" x14ac:dyDescent="0.3">
      <c r="A9" s="8" t="s">
        <v>30</v>
      </c>
      <c r="B9" s="12" t="s">
        <v>12</v>
      </c>
      <c r="C9" s="9"/>
      <c r="D9" s="14">
        <v>3</v>
      </c>
      <c r="E9" s="5">
        <v>50</v>
      </c>
      <c r="F9" s="5">
        <v>53</v>
      </c>
      <c r="G9" s="7">
        <v>64</v>
      </c>
      <c r="H9" s="7">
        <v>83</v>
      </c>
    </row>
    <row r="10" spans="1:8" ht="15.75" thickBot="1" x14ac:dyDescent="0.3">
      <c r="A10" s="8" t="s">
        <v>31</v>
      </c>
      <c r="B10" s="12" t="s">
        <v>13</v>
      </c>
      <c r="C10" s="9"/>
      <c r="D10" s="14">
        <v>2</v>
      </c>
      <c r="E10" s="5">
        <v>50</v>
      </c>
      <c r="F10" s="5">
        <v>52</v>
      </c>
      <c r="G10" s="7">
        <v>64</v>
      </c>
      <c r="H10" s="7">
        <v>81</v>
      </c>
    </row>
    <row r="11" spans="1:8" ht="15.75" thickBot="1" x14ac:dyDescent="0.3">
      <c r="A11" s="8" t="s">
        <v>32</v>
      </c>
      <c r="B11" s="12" t="s">
        <v>14</v>
      </c>
      <c r="C11" s="9"/>
      <c r="D11" s="14">
        <v>2</v>
      </c>
      <c r="E11" s="5">
        <v>32</v>
      </c>
      <c r="F11" s="5">
        <v>34</v>
      </c>
      <c r="G11" s="7">
        <v>64</v>
      </c>
      <c r="H11" s="7">
        <v>53</v>
      </c>
    </row>
    <row r="12" spans="1:8" ht="15.75" thickBot="1" x14ac:dyDescent="0.3">
      <c r="A12" s="8" t="s">
        <v>33</v>
      </c>
      <c r="B12" s="12" t="s">
        <v>15</v>
      </c>
      <c r="C12" s="9"/>
      <c r="D12" s="14">
        <v>2</v>
      </c>
      <c r="E12" s="5">
        <v>36</v>
      </c>
      <c r="F12" s="5">
        <v>38</v>
      </c>
      <c r="G12" s="7">
        <v>64</v>
      </c>
      <c r="H12" s="7">
        <v>59</v>
      </c>
    </row>
    <row r="13" spans="1:8" ht="15.75" thickBot="1" x14ac:dyDescent="0.3">
      <c r="A13" s="8" t="s">
        <v>34</v>
      </c>
      <c r="B13" s="12" t="s">
        <v>16</v>
      </c>
      <c r="C13" s="9"/>
      <c r="D13" s="14">
        <v>3</v>
      </c>
      <c r="E13" s="5">
        <v>48</v>
      </c>
      <c r="F13" s="5">
        <v>51</v>
      </c>
      <c r="G13" s="7">
        <v>64</v>
      </c>
      <c r="H13" s="7">
        <v>80</v>
      </c>
    </row>
    <row r="14" spans="1:8" ht="15.75" thickBot="1" x14ac:dyDescent="0.3">
      <c r="A14" s="8" t="s">
        <v>35</v>
      </c>
      <c r="B14" s="12" t="s">
        <v>17</v>
      </c>
      <c r="C14" s="9"/>
      <c r="D14" s="14">
        <v>3</v>
      </c>
      <c r="E14" s="5">
        <v>28</v>
      </c>
      <c r="F14" s="5">
        <v>31</v>
      </c>
      <c r="G14" s="7">
        <v>64</v>
      </c>
      <c r="H14" s="7">
        <v>48</v>
      </c>
    </row>
    <row r="15" spans="1:8" ht="15" customHeight="1" thickBot="1" x14ac:dyDescent="0.3">
      <c r="A15" s="8" t="s">
        <v>36</v>
      </c>
      <c r="B15" s="13" t="s">
        <v>18</v>
      </c>
      <c r="C15" s="9"/>
      <c r="D15" s="14">
        <v>2</v>
      </c>
      <c r="E15" s="5">
        <v>38</v>
      </c>
      <c r="F15" s="5">
        <v>40</v>
      </c>
      <c r="G15" s="7">
        <v>64</v>
      </c>
      <c r="H15" s="7">
        <v>62</v>
      </c>
    </row>
    <row r="16" spans="1:8" ht="15.75" thickBot="1" x14ac:dyDescent="0.3">
      <c r="A16" s="8" t="s">
        <v>37</v>
      </c>
      <c r="B16" s="12" t="s">
        <v>19</v>
      </c>
      <c r="C16" s="9"/>
      <c r="D16" s="14">
        <v>2</v>
      </c>
      <c r="E16" s="5">
        <v>50</v>
      </c>
      <c r="F16" s="5">
        <v>52</v>
      </c>
      <c r="G16" s="7">
        <v>64</v>
      </c>
      <c r="H16" s="7">
        <v>81</v>
      </c>
    </row>
    <row r="17" spans="1:8" ht="15.75" thickBot="1" x14ac:dyDescent="0.3">
      <c r="A17" s="8" t="s">
        <v>38</v>
      </c>
      <c r="B17" s="12" t="s">
        <v>20</v>
      </c>
      <c r="C17" s="9"/>
      <c r="D17" s="14">
        <v>2</v>
      </c>
      <c r="E17" s="5">
        <v>36</v>
      </c>
      <c r="F17" s="5">
        <v>38</v>
      </c>
      <c r="G17" s="7">
        <v>64</v>
      </c>
      <c r="H17" s="7">
        <v>59</v>
      </c>
    </row>
    <row r="18" spans="1:8" ht="15.75" thickBot="1" x14ac:dyDescent="0.3">
      <c r="A18" s="8" t="s">
        <v>39</v>
      </c>
      <c r="B18" s="13" t="s">
        <v>21</v>
      </c>
      <c r="C18" s="9"/>
      <c r="D18" s="14">
        <v>2</v>
      </c>
      <c r="E18" s="5">
        <v>42</v>
      </c>
      <c r="F18" s="5">
        <v>44</v>
      </c>
      <c r="G18" s="7">
        <v>64</v>
      </c>
      <c r="H18" s="7">
        <v>69</v>
      </c>
    </row>
    <row r="19" spans="1:8" ht="14.25" customHeight="1" thickBot="1" x14ac:dyDescent="0.3">
      <c r="A19" s="8" t="s">
        <v>40</v>
      </c>
      <c r="B19" s="12" t="s">
        <v>22</v>
      </c>
      <c r="C19" s="9"/>
      <c r="D19" s="14">
        <v>3</v>
      </c>
      <c r="E19" s="7">
        <v>51</v>
      </c>
      <c r="F19" s="7">
        <v>54</v>
      </c>
      <c r="G19" s="7">
        <v>64</v>
      </c>
      <c r="H19" s="7">
        <v>84</v>
      </c>
    </row>
    <row r="20" spans="1:8" ht="15.75" thickBot="1" x14ac:dyDescent="0.3">
      <c r="A20" s="2"/>
      <c r="B20" s="11"/>
      <c r="C20" s="4"/>
      <c r="D20" s="5"/>
      <c r="E20" s="7"/>
      <c r="F20" s="7"/>
      <c r="G20" s="7"/>
      <c r="H20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K12" sqref="K12"/>
    </sheetView>
  </sheetViews>
  <sheetFormatPr defaultRowHeight="15" x14ac:dyDescent="0.25"/>
  <cols>
    <col min="5" max="5" width="11.5703125" customWidth="1"/>
    <col min="6" max="6" width="9.140625" customWidth="1"/>
    <col min="7" max="7" width="5.28515625" customWidth="1"/>
    <col min="8" max="8" width="15" style="24" customWidth="1"/>
    <col min="9" max="9" width="14.42578125" style="24" customWidth="1"/>
    <col min="10" max="10" width="14" style="24" customWidth="1"/>
  </cols>
  <sheetData>
    <row r="1" spans="1:17" ht="33.75" x14ac:dyDescent="0.25">
      <c r="A1" s="116" t="s">
        <v>43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7" ht="33.75" x14ac:dyDescent="0.25">
      <c r="A2" s="116" t="s">
        <v>44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7" ht="25.5" x14ac:dyDescent="0.25">
      <c r="A3" s="119" t="s">
        <v>45</v>
      </c>
      <c r="B3" s="120"/>
      <c r="C3" s="120"/>
      <c r="D3" s="120"/>
      <c r="E3" s="120"/>
      <c r="F3" s="120"/>
      <c r="G3" s="120"/>
      <c r="H3" s="120"/>
      <c r="I3" s="120"/>
      <c r="J3" s="121"/>
    </row>
    <row r="4" spans="1:17" ht="27.75" x14ac:dyDescent="0.25">
      <c r="A4" s="15"/>
      <c r="B4" s="122"/>
      <c r="C4" s="123"/>
      <c r="D4" s="123"/>
      <c r="E4" s="124"/>
      <c r="F4" s="125" t="s">
        <v>46</v>
      </c>
      <c r="G4" s="126"/>
      <c r="H4" s="127"/>
      <c r="I4" s="128" t="s">
        <v>47</v>
      </c>
      <c r="J4" s="128"/>
    </row>
    <row r="5" spans="1:17" ht="22.5" customHeight="1" x14ac:dyDescent="0.25">
      <c r="A5" s="16" t="s">
        <v>48</v>
      </c>
      <c r="B5" s="129" t="s">
        <v>49</v>
      </c>
      <c r="C5" s="129"/>
      <c r="D5" s="129"/>
      <c r="E5" s="129"/>
      <c r="F5" s="130" t="s">
        <v>50</v>
      </c>
      <c r="G5" s="130"/>
      <c r="H5" s="17" t="s">
        <v>4</v>
      </c>
      <c r="I5" s="18" t="s">
        <v>50</v>
      </c>
      <c r="J5" s="19" t="s">
        <v>4</v>
      </c>
    </row>
    <row r="6" spans="1:17" ht="15.75" x14ac:dyDescent="0.25">
      <c r="A6" s="20">
        <v>1</v>
      </c>
      <c r="B6" s="131" t="s">
        <v>5</v>
      </c>
      <c r="C6" s="131"/>
      <c r="D6" s="131"/>
      <c r="E6" s="131"/>
      <c r="F6" s="132">
        <v>6</v>
      </c>
      <c r="G6" s="133">
        <v>6</v>
      </c>
      <c r="H6" s="21">
        <v>100</v>
      </c>
      <c r="I6" s="22">
        <v>4</v>
      </c>
      <c r="J6" s="21">
        <v>67</v>
      </c>
    </row>
    <row r="7" spans="1:17" ht="15.75" x14ac:dyDescent="0.25">
      <c r="A7" s="20">
        <v>2</v>
      </c>
      <c r="B7" s="131" t="s">
        <v>6</v>
      </c>
      <c r="C7" s="131"/>
      <c r="D7" s="131"/>
      <c r="E7" s="131"/>
      <c r="F7" s="132">
        <v>4</v>
      </c>
      <c r="G7" s="133">
        <v>4</v>
      </c>
      <c r="H7" s="21">
        <v>67</v>
      </c>
      <c r="I7" s="22">
        <v>3</v>
      </c>
      <c r="J7" s="21">
        <v>50</v>
      </c>
    </row>
    <row r="8" spans="1:17" ht="15.75" x14ac:dyDescent="0.25">
      <c r="A8" s="20">
        <v>3</v>
      </c>
      <c r="B8" s="134" t="s">
        <v>7</v>
      </c>
      <c r="C8" s="134"/>
      <c r="D8" s="134"/>
      <c r="E8" s="134"/>
      <c r="F8" s="132">
        <v>2</v>
      </c>
      <c r="G8" s="133">
        <v>2</v>
      </c>
      <c r="H8" s="21">
        <v>33</v>
      </c>
      <c r="I8" s="22">
        <v>5</v>
      </c>
      <c r="J8" s="21">
        <v>83</v>
      </c>
    </row>
    <row r="9" spans="1:17" ht="15.75" x14ac:dyDescent="0.25">
      <c r="A9" s="20">
        <v>4</v>
      </c>
      <c r="B9" s="134" t="s">
        <v>8</v>
      </c>
      <c r="C9" s="134"/>
      <c r="D9" s="134"/>
      <c r="E9" s="134"/>
      <c r="F9" s="132">
        <v>2</v>
      </c>
      <c r="G9" s="133">
        <v>2</v>
      </c>
      <c r="H9" s="21">
        <v>33</v>
      </c>
      <c r="I9" s="22">
        <v>6</v>
      </c>
      <c r="J9" s="21">
        <v>100</v>
      </c>
    </row>
    <row r="10" spans="1:17" ht="15.75" x14ac:dyDescent="0.25">
      <c r="A10" s="20">
        <v>5</v>
      </c>
      <c r="B10" s="134" t="s">
        <v>51</v>
      </c>
      <c r="C10" s="134"/>
      <c r="D10" s="134"/>
      <c r="E10" s="134"/>
      <c r="F10" s="132">
        <v>6</v>
      </c>
      <c r="G10" s="133">
        <v>6</v>
      </c>
      <c r="H10" s="21">
        <v>100</v>
      </c>
      <c r="I10" s="22">
        <v>6</v>
      </c>
      <c r="J10" s="21">
        <v>100</v>
      </c>
    </row>
    <row r="11" spans="1:17" ht="15.75" x14ac:dyDescent="0.25">
      <c r="A11" s="20">
        <v>6</v>
      </c>
      <c r="B11" s="134" t="s">
        <v>10</v>
      </c>
      <c r="C11" s="134"/>
      <c r="D11" s="134"/>
      <c r="E11" s="134"/>
      <c r="F11" s="132">
        <v>4</v>
      </c>
      <c r="G11" s="133">
        <v>4</v>
      </c>
      <c r="H11" s="21">
        <v>67</v>
      </c>
      <c r="I11" s="22">
        <v>6</v>
      </c>
      <c r="J11" s="21">
        <v>100</v>
      </c>
    </row>
    <row r="12" spans="1:17" ht="21" x14ac:dyDescent="0.5">
      <c r="A12" s="20">
        <v>7</v>
      </c>
      <c r="B12" s="134" t="s">
        <v>11</v>
      </c>
      <c r="C12" s="134"/>
      <c r="D12" s="134"/>
      <c r="E12" s="134"/>
      <c r="F12" s="132">
        <v>4</v>
      </c>
      <c r="G12" s="133">
        <v>4</v>
      </c>
      <c r="H12" s="21">
        <v>67</v>
      </c>
      <c r="I12" s="22">
        <v>6</v>
      </c>
      <c r="J12" s="21">
        <v>100</v>
      </c>
      <c r="Q12" s="23"/>
    </row>
    <row r="13" spans="1:17" ht="15.75" x14ac:dyDescent="0.25">
      <c r="A13" s="20">
        <v>8</v>
      </c>
      <c r="B13" s="134" t="s">
        <v>52</v>
      </c>
      <c r="C13" s="134"/>
      <c r="D13" s="134"/>
      <c r="E13" s="134"/>
      <c r="F13" s="132">
        <v>6</v>
      </c>
      <c r="G13" s="133">
        <v>6</v>
      </c>
      <c r="H13" s="21">
        <v>100</v>
      </c>
      <c r="I13" s="22">
        <v>6</v>
      </c>
      <c r="J13" s="21">
        <v>100</v>
      </c>
    </row>
    <row r="14" spans="1:17" ht="15.75" x14ac:dyDescent="0.25">
      <c r="A14" s="20">
        <v>9</v>
      </c>
      <c r="B14" s="134" t="s">
        <v>53</v>
      </c>
      <c r="C14" s="134"/>
      <c r="D14" s="134"/>
      <c r="E14" s="134"/>
      <c r="F14" s="132">
        <v>4</v>
      </c>
      <c r="G14" s="133">
        <v>4</v>
      </c>
      <c r="H14" s="21">
        <v>67</v>
      </c>
      <c r="I14" s="22">
        <v>5</v>
      </c>
      <c r="J14" s="21">
        <v>83</v>
      </c>
    </row>
    <row r="15" spans="1:17" ht="15.75" x14ac:dyDescent="0.25">
      <c r="A15" s="20">
        <v>10</v>
      </c>
      <c r="B15" s="134" t="s">
        <v>15</v>
      </c>
      <c r="C15" s="134"/>
      <c r="D15" s="134"/>
      <c r="E15" s="134"/>
      <c r="F15" s="132">
        <v>4</v>
      </c>
      <c r="G15" s="133">
        <v>4</v>
      </c>
      <c r="H15" s="21">
        <v>67</v>
      </c>
      <c r="I15" s="22">
        <v>4</v>
      </c>
      <c r="J15" s="21">
        <v>67</v>
      </c>
    </row>
    <row r="16" spans="1:17" ht="15.75" x14ac:dyDescent="0.25">
      <c r="A16" s="20">
        <v>11</v>
      </c>
      <c r="B16" s="134" t="s">
        <v>54</v>
      </c>
      <c r="C16" s="134"/>
      <c r="D16" s="134"/>
      <c r="E16" s="134"/>
      <c r="F16" s="132">
        <v>2</v>
      </c>
      <c r="G16" s="133">
        <v>2</v>
      </c>
      <c r="H16" s="21">
        <v>33</v>
      </c>
      <c r="I16" s="22">
        <v>6</v>
      </c>
      <c r="J16" s="21">
        <v>100</v>
      </c>
    </row>
    <row r="17" spans="1:10" ht="15.75" x14ac:dyDescent="0.25">
      <c r="A17" s="20">
        <v>12</v>
      </c>
      <c r="B17" s="134" t="s">
        <v>16</v>
      </c>
      <c r="C17" s="134"/>
      <c r="D17" s="134"/>
      <c r="E17" s="134"/>
      <c r="F17" s="132">
        <v>4</v>
      </c>
      <c r="G17" s="133">
        <v>4</v>
      </c>
      <c r="H17" s="21">
        <v>67</v>
      </c>
      <c r="I17" s="22">
        <v>5</v>
      </c>
      <c r="J17" s="21">
        <v>83</v>
      </c>
    </row>
    <row r="18" spans="1:10" ht="15.75" x14ac:dyDescent="0.25">
      <c r="A18" s="20">
        <v>13</v>
      </c>
      <c r="B18" s="134" t="s">
        <v>55</v>
      </c>
      <c r="C18" s="134"/>
      <c r="D18" s="134"/>
      <c r="E18" s="134"/>
      <c r="F18" s="132">
        <v>2</v>
      </c>
      <c r="G18" s="133">
        <v>2</v>
      </c>
      <c r="H18" s="21">
        <v>33</v>
      </c>
      <c r="I18" s="22">
        <v>5</v>
      </c>
      <c r="J18" s="21">
        <v>83</v>
      </c>
    </row>
    <row r="19" spans="1:10" ht="15.75" x14ac:dyDescent="0.25">
      <c r="A19" s="20">
        <v>14</v>
      </c>
      <c r="B19" s="134" t="s">
        <v>18</v>
      </c>
      <c r="C19" s="134"/>
      <c r="D19" s="134"/>
      <c r="E19" s="134"/>
      <c r="F19" s="132">
        <v>4</v>
      </c>
      <c r="G19" s="133">
        <v>4</v>
      </c>
      <c r="H19" s="21">
        <v>67</v>
      </c>
      <c r="I19" s="22">
        <v>5</v>
      </c>
      <c r="J19" s="21">
        <v>83</v>
      </c>
    </row>
    <row r="20" spans="1:10" ht="15.75" x14ac:dyDescent="0.25">
      <c r="A20" s="20">
        <v>15</v>
      </c>
      <c r="B20" s="134" t="s">
        <v>19</v>
      </c>
      <c r="C20" s="134"/>
      <c r="D20" s="134"/>
      <c r="E20" s="134"/>
      <c r="F20" s="132">
        <v>6</v>
      </c>
      <c r="G20" s="133">
        <v>6</v>
      </c>
      <c r="H20" s="21">
        <v>100</v>
      </c>
      <c r="I20" s="22">
        <v>5</v>
      </c>
      <c r="J20" s="21">
        <v>83</v>
      </c>
    </row>
    <row r="21" spans="1:10" ht="15.75" x14ac:dyDescent="0.25">
      <c r="A21" s="20">
        <v>16</v>
      </c>
      <c r="B21" s="134" t="s">
        <v>20</v>
      </c>
      <c r="C21" s="134"/>
      <c r="D21" s="134"/>
      <c r="E21" s="134"/>
      <c r="F21" s="132">
        <v>4</v>
      </c>
      <c r="G21" s="133">
        <v>4</v>
      </c>
      <c r="H21" s="21">
        <v>67</v>
      </c>
      <c r="I21" s="22">
        <v>5</v>
      </c>
      <c r="J21" s="21">
        <v>83</v>
      </c>
    </row>
    <row r="22" spans="1:10" ht="15.75" x14ac:dyDescent="0.25">
      <c r="A22" s="20">
        <v>17</v>
      </c>
      <c r="B22" s="134" t="s">
        <v>21</v>
      </c>
      <c r="C22" s="134"/>
      <c r="D22" s="134"/>
      <c r="E22" s="134"/>
      <c r="F22" s="132">
        <v>2</v>
      </c>
      <c r="G22" s="133">
        <v>2</v>
      </c>
      <c r="H22" s="21">
        <v>33</v>
      </c>
      <c r="I22" s="22">
        <v>6</v>
      </c>
      <c r="J22" s="21">
        <v>100</v>
      </c>
    </row>
    <row r="23" spans="1:10" ht="15.75" x14ac:dyDescent="0.25">
      <c r="A23" s="20">
        <v>18</v>
      </c>
      <c r="B23" s="134" t="s">
        <v>56</v>
      </c>
      <c r="C23" s="134"/>
      <c r="D23" s="134"/>
      <c r="E23" s="134"/>
      <c r="F23" s="132">
        <v>6</v>
      </c>
      <c r="G23" s="133">
        <v>6</v>
      </c>
      <c r="H23" s="21">
        <v>100</v>
      </c>
      <c r="I23" s="22">
        <v>6</v>
      </c>
      <c r="J23" s="21">
        <v>100</v>
      </c>
    </row>
  </sheetData>
  <mergeCells count="44">
    <mergeCell ref="B23:E23"/>
    <mergeCell ref="F23:G23"/>
    <mergeCell ref="B20:E20"/>
    <mergeCell ref="F20:G20"/>
    <mergeCell ref="B21:E21"/>
    <mergeCell ref="F21:G21"/>
    <mergeCell ref="B22:E22"/>
    <mergeCell ref="F22:G22"/>
    <mergeCell ref="B17:E17"/>
    <mergeCell ref="F17:G17"/>
    <mergeCell ref="B18:E18"/>
    <mergeCell ref="F18:G18"/>
    <mergeCell ref="B19:E19"/>
    <mergeCell ref="F19:G19"/>
    <mergeCell ref="B14:E14"/>
    <mergeCell ref="F14:G14"/>
    <mergeCell ref="B15:E15"/>
    <mergeCell ref="F15:G15"/>
    <mergeCell ref="B16:E16"/>
    <mergeCell ref="F16:G16"/>
    <mergeCell ref="B11:E11"/>
    <mergeCell ref="F11:G11"/>
    <mergeCell ref="B12:E12"/>
    <mergeCell ref="F12:G12"/>
    <mergeCell ref="B13:E13"/>
    <mergeCell ref="F13:G13"/>
    <mergeCell ref="B8:E8"/>
    <mergeCell ref="F8:G8"/>
    <mergeCell ref="B9:E9"/>
    <mergeCell ref="F9:G9"/>
    <mergeCell ref="B10:E10"/>
    <mergeCell ref="F10:G10"/>
    <mergeCell ref="B5:E5"/>
    <mergeCell ref="F5:G5"/>
    <mergeCell ref="B6:E6"/>
    <mergeCell ref="F6:G6"/>
    <mergeCell ref="B7:E7"/>
    <mergeCell ref="F7:G7"/>
    <mergeCell ref="A1:J1"/>
    <mergeCell ref="A2:J2"/>
    <mergeCell ref="A3:J3"/>
    <mergeCell ref="B4:E4"/>
    <mergeCell ref="F4:H4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9" sqref="K9"/>
    </sheetView>
  </sheetViews>
  <sheetFormatPr defaultRowHeight="15" x14ac:dyDescent="0.3"/>
  <cols>
    <col min="1" max="1" width="6.5703125" style="25" customWidth="1"/>
    <col min="2" max="2" width="7.85546875" style="25" customWidth="1"/>
    <col min="3" max="3" width="11.28515625" style="25" customWidth="1"/>
    <col min="4" max="4" width="34.85546875" style="25" customWidth="1"/>
    <col min="5" max="6" width="13.7109375" style="25" customWidth="1"/>
    <col min="7" max="7" width="13" style="25" customWidth="1"/>
    <col min="8" max="8" width="13.7109375" style="25" customWidth="1"/>
    <col min="9" max="16384" width="9.140625" style="25"/>
  </cols>
  <sheetData>
    <row r="1" spans="1:8" ht="30" x14ac:dyDescent="0.4">
      <c r="B1" s="135" t="s">
        <v>57</v>
      </c>
      <c r="C1" s="135"/>
      <c r="D1" s="135"/>
      <c r="E1" s="135"/>
      <c r="F1" s="135"/>
      <c r="G1" s="135"/>
      <c r="H1" s="135"/>
    </row>
    <row r="2" spans="1:8" ht="26.25" x14ac:dyDescent="0.3">
      <c r="A2" s="26"/>
      <c r="B2" s="136" t="s">
        <v>58</v>
      </c>
      <c r="C2" s="136"/>
      <c r="D2" s="136"/>
      <c r="E2" s="136"/>
      <c r="F2" s="136"/>
      <c r="G2" s="136"/>
      <c r="H2" s="136"/>
    </row>
    <row r="3" spans="1:8" ht="26.25" customHeight="1" x14ac:dyDescent="0.3">
      <c r="A3" s="26"/>
      <c r="B3" s="136" t="s">
        <v>59</v>
      </c>
      <c r="C3" s="136"/>
      <c r="D3" s="136"/>
      <c r="E3" s="136"/>
      <c r="F3" s="136"/>
      <c r="G3" s="136"/>
      <c r="H3" s="136"/>
    </row>
    <row r="4" spans="1:8" ht="23.25" thickBot="1" x14ac:dyDescent="0.35">
      <c r="A4" s="26"/>
      <c r="B4" s="137" t="s">
        <v>60</v>
      </c>
      <c r="C4" s="137"/>
      <c r="D4" s="137"/>
      <c r="E4" s="137"/>
      <c r="F4" s="137"/>
      <c r="G4" s="137"/>
      <c r="H4" s="137"/>
    </row>
    <row r="5" spans="1:8" ht="15.75" x14ac:dyDescent="0.3">
      <c r="B5" s="138" t="s">
        <v>61</v>
      </c>
      <c r="C5" s="140" t="s">
        <v>62</v>
      </c>
      <c r="D5" s="142" t="s">
        <v>49</v>
      </c>
      <c r="E5" s="144" t="s">
        <v>63</v>
      </c>
      <c r="F5" s="144"/>
      <c r="G5" s="144" t="s">
        <v>64</v>
      </c>
      <c r="H5" s="145"/>
    </row>
    <row r="6" spans="1:8" ht="26.25" thickBot="1" x14ac:dyDescent="0.35">
      <c r="B6" s="139"/>
      <c r="C6" s="141"/>
      <c r="D6" s="143"/>
      <c r="E6" s="27" t="s">
        <v>65</v>
      </c>
      <c r="F6" s="28" t="s">
        <v>66</v>
      </c>
      <c r="G6" s="27" t="s">
        <v>67</v>
      </c>
      <c r="H6" s="29" t="s">
        <v>66</v>
      </c>
    </row>
    <row r="7" spans="1:8" ht="15.75" x14ac:dyDescent="0.3">
      <c r="B7" s="30">
        <v>1</v>
      </c>
      <c r="C7" s="31" t="s">
        <v>68</v>
      </c>
      <c r="D7" s="32" t="s">
        <v>69</v>
      </c>
      <c r="E7" s="33">
        <v>7</v>
      </c>
      <c r="F7" s="34">
        <f>E7/8*100</f>
        <v>87.5</v>
      </c>
      <c r="G7" s="33">
        <v>6</v>
      </c>
      <c r="H7" s="35">
        <f>G7/8*100</f>
        <v>75</v>
      </c>
    </row>
    <row r="8" spans="1:8" ht="15.75" x14ac:dyDescent="0.3">
      <c r="B8" s="36">
        <v>2</v>
      </c>
      <c r="C8" s="37" t="s">
        <v>70</v>
      </c>
      <c r="D8" s="38" t="s">
        <v>71</v>
      </c>
      <c r="E8" s="39">
        <v>8</v>
      </c>
      <c r="F8" s="40">
        <f>E8/8*100</f>
        <v>100</v>
      </c>
      <c r="G8" s="39">
        <v>8</v>
      </c>
      <c r="H8" s="41">
        <f>G8/8*100</f>
        <v>100</v>
      </c>
    </row>
    <row r="9" spans="1:8" ht="15.75" x14ac:dyDescent="0.3">
      <c r="B9" s="36">
        <v>3</v>
      </c>
      <c r="C9" s="37" t="s">
        <v>72</v>
      </c>
      <c r="D9" s="38" t="s">
        <v>73</v>
      </c>
      <c r="E9" s="39">
        <v>6</v>
      </c>
      <c r="F9" s="40">
        <f t="shared" ref="F9:F24" si="0">E9/8*100</f>
        <v>75</v>
      </c>
      <c r="G9" s="39">
        <v>6</v>
      </c>
      <c r="H9" s="41">
        <f t="shared" ref="H9:H24" si="1">G9/8*100</f>
        <v>75</v>
      </c>
    </row>
    <row r="10" spans="1:8" ht="15.75" x14ac:dyDescent="0.3">
      <c r="B10" s="36">
        <v>4</v>
      </c>
      <c r="C10" s="37" t="s">
        <v>74</v>
      </c>
      <c r="D10" s="38" t="s">
        <v>75</v>
      </c>
      <c r="E10" s="39">
        <v>8</v>
      </c>
      <c r="F10" s="40">
        <f t="shared" si="0"/>
        <v>100</v>
      </c>
      <c r="G10" s="39">
        <v>8</v>
      </c>
      <c r="H10" s="41">
        <f t="shared" si="1"/>
        <v>100</v>
      </c>
    </row>
    <row r="11" spans="1:8" ht="15.75" x14ac:dyDescent="0.3">
      <c r="B11" s="36">
        <v>5</v>
      </c>
      <c r="C11" s="37" t="s">
        <v>76</v>
      </c>
      <c r="D11" s="38" t="s">
        <v>77</v>
      </c>
      <c r="E11" s="39">
        <v>7</v>
      </c>
      <c r="F11" s="40">
        <f t="shared" si="0"/>
        <v>87.5</v>
      </c>
      <c r="G11" s="39">
        <v>8</v>
      </c>
      <c r="H11" s="41">
        <f t="shared" si="1"/>
        <v>100</v>
      </c>
    </row>
    <row r="12" spans="1:8" ht="15.75" x14ac:dyDescent="0.3">
      <c r="B12" s="36">
        <v>6</v>
      </c>
      <c r="C12" s="37" t="s">
        <v>78</v>
      </c>
      <c r="D12" s="42" t="s">
        <v>79</v>
      </c>
      <c r="E12" s="39">
        <v>7</v>
      </c>
      <c r="F12" s="40">
        <f t="shared" si="0"/>
        <v>87.5</v>
      </c>
      <c r="G12" s="39">
        <v>8</v>
      </c>
      <c r="H12" s="41">
        <f t="shared" si="1"/>
        <v>100</v>
      </c>
    </row>
    <row r="13" spans="1:8" ht="15.75" x14ac:dyDescent="0.3">
      <c r="B13" s="36">
        <v>7</v>
      </c>
      <c r="C13" s="37" t="s">
        <v>80</v>
      </c>
      <c r="D13" s="38" t="s">
        <v>81</v>
      </c>
      <c r="E13" s="39">
        <v>7</v>
      </c>
      <c r="F13" s="40">
        <f t="shared" si="0"/>
        <v>87.5</v>
      </c>
      <c r="G13" s="39">
        <v>6</v>
      </c>
      <c r="H13" s="41">
        <f t="shared" si="1"/>
        <v>75</v>
      </c>
    </row>
    <row r="14" spans="1:8" ht="31.5" x14ac:dyDescent="0.3">
      <c r="B14" s="36">
        <v>8</v>
      </c>
      <c r="C14" s="37" t="s">
        <v>82</v>
      </c>
      <c r="D14" s="38" t="s">
        <v>83</v>
      </c>
      <c r="E14" s="39">
        <v>8</v>
      </c>
      <c r="F14" s="40">
        <f t="shared" si="0"/>
        <v>100</v>
      </c>
      <c r="G14" s="39">
        <v>8</v>
      </c>
      <c r="H14" s="41">
        <f t="shared" si="1"/>
        <v>100</v>
      </c>
    </row>
    <row r="15" spans="1:8" ht="15.75" x14ac:dyDescent="0.3">
      <c r="B15" s="36">
        <v>9</v>
      </c>
      <c r="C15" s="37" t="s">
        <v>84</v>
      </c>
      <c r="D15" s="38" t="s">
        <v>85</v>
      </c>
      <c r="E15" s="39">
        <v>7</v>
      </c>
      <c r="F15" s="40">
        <f t="shared" si="0"/>
        <v>87.5</v>
      </c>
      <c r="G15" s="39">
        <v>8</v>
      </c>
      <c r="H15" s="41">
        <f t="shared" si="1"/>
        <v>100</v>
      </c>
    </row>
    <row r="16" spans="1:8" ht="15.75" x14ac:dyDescent="0.3">
      <c r="B16" s="36">
        <v>10</v>
      </c>
      <c r="C16" s="37" t="s">
        <v>86</v>
      </c>
      <c r="D16" s="38" t="s">
        <v>87</v>
      </c>
      <c r="E16" s="39">
        <v>6</v>
      </c>
      <c r="F16" s="40">
        <f t="shared" si="0"/>
        <v>75</v>
      </c>
      <c r="G16" s="39">
        <v>6</v>
      </c>
      <c r="H16" s="41">
        <f t="shared" si="1"/>
        <v>75</v>
      </c>
    </row>
    <row r="17" spans="2:8" ht="15.75" x14ac:dyDescent="0.3">
      <c r="B17" s="36">
        <v>11</v>
      </c>
      <c r="C17" s="37" t="s">
        <v>88</v>
      </c>
      <c r="D17" s="38" t="s">
        <v>89</v>
      </c>
      <c r="E17" s="39">
        <v>5</v>
      </c>
      <c r="F17" s="40">
        <f t="shared" si="0"/>
        <v>62.5</v>
      </c>
      <c r="G17" s="39">
        <v>6</v>
      </c>
      <c r="H17" s="41">
        <f t="shared" si="1"/>
        <v>75</v>
      </c>
    </row>
    <row r="18" spans="2:8" ht="15.75" x14ac:dyDescent="0.3">
      <c r="B18" s="36">
        <v>12</v>
      </c>
      <c r="C18" s="37" t="s">
        <v>90</v>
      </c>
      <c r="D18" s="38" t="s">
        <v>91</v>
      </c>
      <c r="E18" s="39">
        <v>6</v>
      </c>
      <c r="F18" s="40">
        <f t="shared" si="0"/>
        <v>75</v>
      </c>
      <c r="G18" s="39">
        <v>8</v>
      </c>
      <c r="H18" s="41">
        <f t="shared" si="1"/>
        <v>100</v>
      </c>
    </row>
    <row r="19" spans="2:8" ht="15.75" x14ac:dyDescent="0.3">
      <c r="B19" s="36">
        <v>13</v>
      </c>
      <c r="C19" s="37" t="s">
        <v>92</v>
      </c>
      <c r="D19" s="38" t="s">
        <v>55</v>
      </c>
      <c r="E19" s="39">
        <v>7</v>
      </c>
      <c r="F19" s="40">
        <f t="shared" si="0"/>
        <v>87.5</v>
      </c>
      <c r="G19" s="39">
        <v>6</v>
      </c>
      <c r="H19" s="41">
        <f t="shared" si="1"/>
        <v>75</v>
      </c>
    </row>
    <row r="20" spans="2:8" ht="15.75" x14ac:dyDescent="0.3">
      <c r="B20" s="36">
        <v>14</v>
      </c>
      <c r="C20" s="37" t="s">
        <v>93</v>
      </c>
      <c r="D20" s="38" t="s">
        <v>94</v>
      </c>
      <c r="E20" s="39">
        <v>8</v>
      </c>
      <c r="F20" s="40">
        <f t="shared" si="0"/>
        <v>100</v>
      </c>
      <c r="G20" s="39">
        <v>8</v>
      </c>
      <c r="H20" s="41">
        <f t="shared" si="1"/>
        <v>100</v>
      </c>
    </row>
    <row r="21" spans="2:8" ht="15.75" x14ac:dyDescent="0.3">
      <c r="B21" s="36">
        <v>15</v>
      </c>
      <c r="C21" s="37" t="s">
        <v>95</v>
      </c>
      <c r="D21" s="38" t="s">
        <v>96</v>
      </c>
      <c r="E21" s="39">
        <v>6</v>
      </c>
      <c r="F21" s="40">
        <f t="shared" si="0"/>
        <v>75</v>
      </c>
      <c r="G21" s="39">
        <v>8</v>
      </c>
      <c r="H21" s="41">
        <f t="shared" si="1"/>
        <v>100</v>
      </c>
    </row>
    <row r="22" spans="2:8" ht="15.75" x14ac:dyDescent="0.3">
      <c r="B22" s="36">
        <v>16</v>
      </c>
      <c r="C22" s="37" t="s">
        <v>97</v>
      </c>
      <c r="D22" s="38" t="s">
        <v>98</v>
      </c>
      <c r="E22" s="39">
        <v>7</v>
      </c>
      <c r="F22" s="40">
        <f t="shared" si="0"/>
        <v>87.5</v>
      </c>
      <c r="G22" s="39">
        <v>8</v>
      </c>
      <c r="H22" s="41">
        <f t="shared" si="1"/>
        <v>100</v>
      </c>
    </row>
    <row r="23" spans="2:8" ht="15.75" x14ac:dyDescent="0.3">
      <c r="B23" s="36">
        <v>17</v>
      </c>
      <c r="C23" s="37" t="s">
        <v>99</v>
      </c>
      <c r="D23" s="38" t="s">
        <v>100</v>
      </c>
      <c r="E23" s="39">
        <v>5</v>
      </c>
      <c r="F23" s="40">
        <f t="shared" si="0"/>
        <v>62.5</v>
      </c>
      <c r="G23" s="39">
        <v>8</v>
      </c>
      <c r="H23" s="41">
        <f t="shared" si="1"/>
        <v>100</v>
      </c>
    </row>
    <row r="24" spans="2:8" ht="16.5" thickBot="1" x14ac:dyDescent="0.35">
      <c r="B24" s="43">
        <v>18</v>
      </c>
      <c r="C24" s="44" t="s">
        <v>101</v>
      </c>
      <c r="D24" s="45" t="s">
        <v>102</v>
      </c>
      <c r="E24" s="46">
        <v>8</v>
      </c>
      <c r="F24" s="47">
        <f t="shared" si="0"/>
        <v>100</v>
      </c>
      <c r="G24" s="46">
        <v>8</v>
      </c>
      <c r="H24" s="48">
        <f t="shared" si="1"/>
        <v>100</v>
      </c>
    </row>
    <row r="25" spans="2:8" ht="16.5" x14ac:dyDescent="0.3">
      <c r="B25" s="49"/>
      <c r="C25" s="50"/>
      <c r="D25" s="51"/>
      <c r="E25" s="49"/>
      <c r="F25" s="52"/>
    </row>
    <row r="26" spans="2:8" ht="15.75" customHeight="1" x14ac:dyDescent="0.3">
      <c r="B26" s="53"/>
      <c r="C26" s="54"/>
      <c r="D26" s="51"/>
      <c r="E26" s="49"/>
      <c r="F26" s="52"/>
    </row>
    <row r="27" spans="2:8" ht="16.5" x14ac:dyDescent="0.3">
      <c r="B27" s="55"/>
      <c r="C27" s="55"/>
      <c r="D27" s="51"/>
      <c r="E27" s="56"/>
      <c r="F27" s="57"/>
    </row>
    <row r="28" spans="2:8" ht="18.75" x14ac:dyDescent="0.3">
      <c r="B28" s="58" t="s">
        <v>103</v>
      </c>
      <c r="C28" s="58"/>
      <c r="D28" s="58"/>
    </row>
  </sheetData>
  <mergeCells count="9">
    <mergeCell ref="B1:H1"/>
    <mergeCell ref="B2:H2"/>
    <mergeCell ref="B3:H3"/>
    <mergeCell ref="B4:H4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H22" sqref="H22"/>
    </sheetView>
  </sheetViews>
  <sheetFormatPr defaultRowHeight="15" x14ac:dyDescent="0.25"/>
  <cols>
    <col min="1" max="1" width="6.28515625" customWidth="1"/>
    <col min="2" max="2" width="6.7109375" customWidth="1"/>
    <col min="3" max="3" width="25.28515625" customWidth="1"/>
  </cols>
  <sheetData>
    <row r="1" spans="1:7" x14ac:dyDescent="0.25">
      <c r="A1" s="147" t="s">
        <v>104</v>
      </c>
      <c r="B1" s="147"/>
      <c r="C1" s="147"/>
      <c r="D1" s="147"/>
      <c r="E1" s="147"/>
      <c r="F1" s="147"/>
      <c r="G1" s="147"/>
    </row>
    <row r="2" spans="1:7" x14ac:dyDescent="0.25">
      <c r="A2" s="147" t="s">
        <v>105</v>
      </c>
      <c r="B2" s="147"/>
      <c r="C2" s="147"/>
      <c r="D2" s="147"/>
      <c r="E2" s="147"/>
      <c r="F2" s="147"/>
      <c r="G2" s="147"/>
    </row>
    <row r="3" spans="1:7" x14ac:dyDescent="0.25">
      <c r="A3" s="147" t="s">
        <v>106</v>
      </c>
      <c r="B3" s="147"/>
      <c r="C3" s="147"/>
      <c r="D3" s="147"/>
      <c r="E3" s="147"/>
      <c r="F3" s="147"/>
      <c r="G3" s="147"/>
    </row>
    <row r="4" spans="1:7" x14ac:dyDescent="0.25">
      <c r="A4" s="148" t="s">
        <v>61</v>
      </c>
      <c r="B4" s="148" t="s">
        <v>62</v>
      </c>
      <c r="C4" s="147" t="s">
        <v>49</v>
      </c>
      <c r="D4" s="147" t="s">
        <v>63</v>
      </c>
      <c r="E4" s="147"/>
      <c r="F4" s="147" t="s">
        <v>107</v>
      </c>
      <c r="G4" s="147"/>
    </row>
    <row r="5" spans="1:7" x14ac:dyDescent="0.25">
      <c r="A5" s="148"/>
      <c r="B5" s="148"/>
      <c r="C5" s="147"/>
      <c r="D5" s="146" t="s">
        <v>108</v>
      </c>
      <c r="E5" s="146" t="s">
        <v>66</v>
      </c>
      <c r="F5" s="146" t="s">
        <v>109</v>
      </c>
      <c r="G5" s="146" t="s">
        <v>66</v>
      </c>
    </row>
    <row r="6" spans="1:7" x14ac:dyDescent="0.25">
      <c r="A6" s="148"/>
      <c r="B6" s="148"/>
      <c r="C6" s="147"/>
      <c r="D6" s="146"/>
      <c r="E6" s="146"/>
      <c r="F6" s="146"/>
      <c r="G6" s="146"/>
    </row>
    <row r="7" spans="1:7" x14ac:dyDescent="0.25">
      <c r="A7" s="59">
        <v>1</v>
      </c>
      <c r="B7" s="60" t="s">
        <v>68</v>
      </c>
      <c r="C7" s="61" t="s">
        <v>5</v>
      </c>
      <c r="D7" s="62">
        <v>13</v>
      </c>
      <c r="E7" s="63">
        <f>D7/15*100</f>
        <v>86.666666666666671</v>
      </c>
      <c r="F7" s="62">
        <v>4</v>
      </c>
      <c r="G7" s="64">
        <f>F7/6*100</f>
        <v>66.666666666666657</v>
      </c>
    </row>
    <row r="8" spans="1:7" x14ac:dyDescent="0.25">
      <c r="A8" s="59">
        <v>2</v>
      </c>
      <c r="B8" s="60" t="s">
        <v>70</v>
      </c>
      <c r="C8" s="65" t="s">
        <v>71</v>
      </c>
      <c r="D8" s="62">
        <v>10</v>
      </c>
      <c r="E8" s="63">
        <f t="shared" ref="E8:E24" si="0">D8/15*100</f>
        <v>66.666666666666657</v>
      </c>
      <c r="F8" s="62">
        <v>4</v>
      </c>
      <c r="G8" s="64">
        <f t="shared" ref="G8:G24" si="1">F8/6*100</f>
        <v>66.666666666666657</v>
      </c>
    </row>
    <row r="9" spans="1:7" x14ac:dyDescent="0.25">
      <c r="A9" s="59">
        <v>3</v>
      </c>
      <c r="B9" s="60" t="s">
        <v>72</v>
      </c>
      <c r="C9" s="61" t="s">
        <v>7</v>
      </c>
      <c r="D9" s="62">
        <v>13</v>
      </c>
      <c r="E9" s="63">
        <f t="shared" si="0"/>
        <v>86.666666666666671</v>
      </c>
      <c r="F9" s="62">
        <v>4</v>
      </c>
      <c r="G9" s="64">
        <f t="shared" si="1"/>
        <v>66.666666666666657</v>
      </c>
    </row>
    <row r="10" spans="1:7" x14ac:dyDescent="0.25">
      <c r="A10" s="59">
        <v>4</v>
      </c>
      <c r="B10" s="60" t="s">
        <v>74</v>
      </c>
      <c r="C10" s="61" t="s">
        <v>75</v>
      </c>
      <c r="D10" s="62">
        <v>15</v>
      </c>
      <c r="E10" s="63">
        <f t="shared" si="0"/>
        <v>100</v>
      </c>
      <c r="F10" s="62">
        <v>6</v>
      </c>
      <c r="G10" s="64">
        <f t="shared" si="1"/>
        <v>100</v>
      </c>
    </row>
    <row r="11" spans="1:7" x14ac:dyDescent="0.25">
      <c r="A11" s="59">
        <v>5</v>
      </c>
      <c r="B11" s="60" t="s">
        <v>76</v>
      </c>
      <c r="C11" s="61" t="s">
        <v>51</v>
      </c>
      <c r="D11" s="62">
        <v>14</v>
      </c>
      <c r="E11" s="63">
        <f t="shared" si="0"/>
        <v>93.333333333333329</v>
      </c>
      <c r="F11" s="62">
        <v>6</v>
      </c>
      <c r="G11" s="64">
        <f t="shared" si="1"/>
        <v>100</v>
      </c>
    </row>
    <row r="12" spans="1:7" x14ac:dyDescent="0.25">
      <c r="A12" s="59">
        <v>6</v>
      </c>
      <c r="B12" s="60" t="s">
        <v>78</v>
      </c>
      <c r="C12" s="61" t="s">
        <v>10</v>
      </c>
      <c r="D12" s="62">
        <v>15</v>
      </c>
      <c r="E12" s="63">
        <f t="shared" si="0"/>
        <v>100</v>
      </c>
      <c r="F12" s="62">
        <v>6</v>
      </c>
      <c r="G12" s="64">
        <f t="shared" si="1"/>
        <v>100</v>
      </c>
    </row>
    <row r="13" spans="1:7" x14ac:dyDescent="0.25">
      <c r="A13" s="59">
        <v>7</v>
      </c>
      <c r="B13" s="60" t="s">
        <v>80</v>
      </c>
      <c r="C13" s="61" t="s">
        <v>81</v>
      </c>
      <c r="D13" s="62">
        <v>13</v>
      </c>
      <c r="E13" s="63">
        <f t="shared" si="0"/>
        <v>86.666666666666671</v>
      </c>
      <c r="F13" s="62">
        <v>6</v>
      </c>
      <c r="G13" s="64">
        <f t="shared" si="1"/>
        <v>100</v>
      </c>
    </row>
    <row r="14" spans="1:7" x14ac:dyDescent="0.25">
      <c r="A14" s="59">
        <v>8</v>
      </c>
      <c r="B14" s="60" t="s">
        <v>82</v>
      </c>
      <c r="C14" s="66" t="s">
        <v>110</v>
      </c>
      <c r="D14" s="62">
        <v>9</v>
      </c>
      <c r="E14" s="63">
        <f t="shared" si="0"/>
        <v>60</v>
      </c>
      <c r="F14" s="62">
        <v>6</v>
      </c>
      <c r="G14" s="64">
        <f t="shared" si="1"/>
        <v>100</v>
      </c>
    </row>
    <row r="15" spans="1:7" x14ac:dyDescent="0.25">
      <c r="A15" s="59">
        <v>9</v>
      </c>
      <c r="B15" s="60" t="s">
        <v>84</v>
      </c>
      <c r="C15" s="67" t="s">
        <v>13</v>
      </c>
      <c r="D15" s="62">
        <v>11</v>
      </c>
      <c r="E15" s="63">
        <f t="shared" si="0"/>
        <v>73.333333333333329</v>
      </c>
      <c r="F15" s="62">
        <v>6</v>
      </c>
      <c r="G15" s="64">
        <f t="shared" si="1"/>
        <v>100</v>
      </c>
    </row>
    <row r="16" spans="1:7" x14ac:dyDescent="0.25">
      <c r="A16" s="59">
        <v>10</v>
      </c>
      <c r="B16" s="60" t="s">
        <v>86</v>
      </c>
      <c r="C16" s="61" t="s">
        <v>87</v>
      </c>
      <c r="D16" s="62">
        <v>9</v>
      </c>
      <c r="E16" s="63">
        <f t="shared" si="0"/>
        <v>60</v>
      </c>
      <c r="F16" s="62">
        <v>4</v>
      </c>
      <c r="G16" s="64">
        <f t="shared" si="1"/>
        <v>66.666666666666657</v>
      </c>
    </row>
    <row r="17" spans="1:7" x14ac:dyDescent="0.25">
      <c r="A17" s="59">
        <v>11</v>
      </c>
      <c r="B17" s="60" t="s">
        <v>88</v>
      </c>
      <c r="C17" s="61" t="s">
        <v>54</v>
      </c>
      <c r="D17" s="62">
        <v>12</v>
      </c>
      <c r="E17" s="63">
        <f t="shared" si="0"/>
        <v>80</v>
      </c>
      <c r="F17" s="62">
        <v>4</v>
      </c>
      <c r="G17" s="64">
        <f t="shared" si="1"/>
        <v>66.666666666666657</v>
      </c>
    </row>
    <row r="18" spans="1:7" x14ac:dyDescent="0.25">
      <c r="A18" s="59">
        <v>12</v>
      </c>
      <c r="B18" s="60" t="s">
        <v>90</v>
      </c>
      <c r="C18" s="61" t="s">
        <v>16</v>
      </c>
      <c r="D18" s="62">
        <v>13</v>
      </c>
      <c r="E18" s="63">
        <f t="shared" si="0"/>
        <v>86.666666666666671</v>
      </c>
      <c r="F18" s="62">
        <v>4</v>
      </c>
      <c r="G18" s="64">
        <f t="shared" si="1"/>
        <v>66.666666666666657</v>
      </c>
    </row>
    <row r="19" spans="1:7" x14ac:dyDescent="0.25">
      <c r="A19" s="59">
        <v>13</v>
      </c>
      <c r="B19" s="60" t="s">
        <v>92</v>
      </c>
      <c r="C19" s="66" t="s">
        <v>55</v>
      </c>
      <c r="D19" s="62">
        <v>14</v>
      </c>
      <c r="E19" s="63">
        <f t="shared" si="0"/>
        <v>93.333333333333329</v>
      </c>
      <c r="F19" s="62">
        <v>2</v>
      </c>
      <c r="G19" s="64">
        <f t="shared" si="1"/>
        <v>33.333333333333329</v>
      </c>
    </row>
    <row r="20" spans="1:7" x14ac:dyDescent="0.25">
      <c r="A20" s="59">
        <v>14</v>
      </c>
      <c r="B20" s="60" t="s">
        <v>93</v>
      </c>
      <c r="C20" s="66" t="s">
        <v>18</v>
      </c>
      <c r="D20" s="62">
        <v>14</v>
      </c>
      <c r="E20" s="63">
        <f t="shared" si="0"/>
        <v>93.333333333333329</v>
      </c>
      <c r="F20" s="62">
        <v>6</v>
      </c>
      <c r="G20" s="64">
        <f t="shared" si="1"/>
        <v>100</v>
      </c>
    </row>
    <row r="21" spans="1:7" x14ac:dyDescent="0.25">
      <c r="A21" s="59">
        <v>15</v>
      </c>
      <c r="B21" s="60" t="s">
        <v>95</v>
      </c>
      <c r="C21" s="66" t="s">
        <v>96</v>
      </c>
      <c r="D21" s="62">
        <v>9</v>
      </c>
      <c r="E21" s="63">
        <f t="shared" si="0"/>
        <v>60</v>
      </c>
      <c r="F21" s="62">
        <v>6</v>
      </c>
      <c r="G21" s="64">
        <f t="shared" si="1"/>
        <v>100</v>
      </c>
    </row>
    <row r="22" spans="1:7" x14ac:dyDescent="0.25">
      <c r="A22" s="68">
        <v>16</v>
      </c>
      <c r="B22" s="69" t="s">
        <v>97</v>
      </c>
      <c r="C22" s="66" t="s">
        <v>20</v>
      </c>
      <c r="D22" s="62">
        <v>13</v>
      </c>
      <c r="E22" s="63">
        <f t="shared" si="0"/>
        <v>86.666666666666671</v>
      </c>
      <c r="F22" s="62">
        <v>6</v>
      </c>
      <c r="G22" s="64">
        <f t="shared" si="1"/>
        <v>100</v>
      </c>
    </row>
    <row r="23" spans="1:7" x14ac:dyDescent="0.25">
      <c r="A23" s="59">
        <v>17</v>
      </c>
      <c r="B23" s="60" t="s">
        <v>99</v>
      </c>
      <c r="C23" s="61" t="s">
        <v>21</v>
      </c>
      <c r="D23" s="62">
        <v>14</v>
      </c>
      <c r="E23" s="63">
        <f t="shared" si="0"/>
        <v>93.333333333333329</v>
      </c>
      <c r="F23" s="62">
        <v>6</v>
      </c>
      <c r="G23" s="64">
        <f t="shared" si="1"/>
        <v>100</v>
      </c>
    </row>
    <row r="24" spans="1:7" x14ac:dyDescent="0.25">
      <c r="A24" s="59">
        <v>18</v>
      </c>
      <c r="B24" s="60" t="s">
        <v>101</v>
      </c>
      <c r="C24" s="61" t="s">
        <v>56</v>
      </c>
      <c r="D24" s="62">
        <v>10</v>
      </c>
      <c r="E24" s="63">
        <f t="shared" si="0"/>
        <v>66.666666666666657</v>
      </c>
      <c r="F24" s="62">
        <v>6</v>
      </c>
      <c r="G24" s="64">
        <f t="shared" si="1"/>
        <v>100</v>
      </c>
    </row>
    <row r="25" spans="1:7" x14ac:dyDescent="0.25">
      <c r="C25" s="70"/>
      <c r="D25" s="70"/>
      <c r="E25" s="71"/>
      <c r="F25" s="70"/>
      <c r="G25" s="70"/>
    </row>
    <row r="26" spans="1:7" x14ac:dyDescent="0.25">
      <c r="C26" s="70"/>
      <c r="D26" s="70"/>
      <c r="E26" s="70"/>
      <c r="F26" s="70"/>
      <c r="G26" s="70"/>
    </row>
    <row r="28" spans="1:7" ht="15.75" x14ac:dyDescent="0.25">
      <c r="E28" s="72"/>
      <c r="F28" s="73" t="s">
        <v>111</v>
      </c>
      <c r="G28" s="74"/>
    </row>
    <row r="29" spans="1:7" ht="15.75" x14ac:dyDescent="0.25">
      <c r="E29" s="75" t="s">
        <v>112</v>
      </c>
      <c r="F29" s="75"/>
      <c r="G29" s="75"/>
    </row>
  </sheetData>
  <mergeCells count="12">
    <mergeCell ref="F5:F6"/>
    <mergeCell ref="G5:G6"/>
    <mergeCell ref="A1:G1"/>
    <mergeCell ref="A2:G2"/>
    <mergeCell ref="A3:G3"/>
    <mergeCell ref="A4:A6"/>
    <mergeCell ref="B4:B6"/>
    <mergeCell ref="C4:C6"/>
    <mergeCell ref="D4:E4"/>
    <mergeCell ref="F4:G4"/>
    <mergeCell ref="D5:D6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7"/>
  <sheetViews>
    <sheetView tabSelected="1" workbookViewId="0">
      <selection activeCell="I16" sqref="I16"/>
    </sheetView>
  </sheetViews>
  <sheetFormatPr defaultRowHeight="15" x14ac:dyDescent="0.25"/>
  <cols>
    <col min="1" max="1" width="3.5703125" style="76" customWidth="1"/>
    <col min="2" max="2" width="13" style="101" customWidth="1"/>
    <col min="3" max="3" width="36.5703125" style="76" customWidth="1"/>
    <col min="4" max="4" width="16.5703125" style="76" customWidth="1"/>
    <col min="5" max="5" width="19.140625" style="76" customWidth="1"/>
    <col min="6" max="6" width="22.140625" style="76" hidden="1" customWidth="1"/>
    <col min="7" max="16384" width="9.140625" style="76"/>
  </cols>
  <sheetData>
    <row r="1" spans="2:11" ht="25.5" x14ac:dyDescent="0.25">
      <c r="B1" s="149" t="s">
        <v>57</v>
      </c>
      <c r="C1" s="149"/>
      <c r="D1" s="149"/>
      <c r="E1" s="149"/>
      <c r="F1" s="149"/>
      <c r="I1" s="77"/>
      <c r="J1" s="77"/>
      <c r="K1" s="77"/>
    </row>
    <row r="2" spans="2:11" ht="25.5" x14ac:dyDescent="0.25">
      <c r="B2" s="149" t="s">
        <v>113</v>
      </c>
      <c r="C2" s="149"/>
      <c r="D2" s="149"/>
      <c r="E2" s="149"/>
      <c r="F2" s="149"/>
      <c r="I2" s="78"/>
      <c r="J2" s="78"/>
      <c r="K2" s="78"/>
    </row>
    <row r="3" spans="2:11" ht="23.25" x14ac:dyDescent="0.25">
      <c r="B3" s="150" t="s">
        <v>114</v>
      </c>
      <c r="C3" s="150"/>
      <c r="D3" s="150"/>
      <c r="E3" s="150"/>
      <c r="F3" s="150"/>
      <c r="I3" s="79"/>
      <c r="J3" s="79"/>
      <c r="K3" s="79"/>
    </row>
    <row r="4" spans="2:11" ht="18.75" thickBot="1" x14ac:dyDescent="0.3">
      <c r="B4" s="151" t="s">
        <v>115</v>
      </c>
      <c r="C4" s="151"/>
      <c r="D4" s="151"/>
      <c r="E4" s="151"/>
      <c r="F4" s="151"/>
    </row>
    <row r="5" spans="2:11" ht="25.5" x14ac:dyDescent="0.25">
      <c r="B5" s="152" t="s">
        <v>116</v>
      </c>
      <c r="C5" s="154" t="s">
        <v>49</v>
      </c>
      <c r="D5" s="156" t="s">
        <v>117</v>
      </c>
      <c r="E5" s="157"/>
      <c r="F5" s="80" t="s">
        <v>118</v>
      </c>
    </row>
    <row r="6" spans="2:11" ht="24.75" thickBot="1" x14ac:dyDescent="0.3">
      <c r="B6" s="153"/>
      <c r="C6" s="155"/>
      <c r="D6" s="81" t="s">
        <v>119</v>
      </c>
      <c r="E6" s="82" t="s">
        <v>66</v>
      </c>
      <c r="F6" s="83"/>
    </row>
    <row r="7" spans="2:11" ht="18" x14ac:dyDescent="0.25">
      <c r="B7" s="84">
        <v>1</v>
      </c>
      <c r="C7" s="85" t="s">
        <v>5</v>
      </c>
      <c r="D7" s="86">
        <v>13</v>
      </c>
      <c r="E7" s="87">
        <f>D7/17*100</f>
        <v>76.470588235294116</v>
      </c>
      <c r="F7" s="88"/>
    </row>
    <row r="8" spans="2:11" ht="18" x14ac:dyDescent="0.25">
      <c r="B8" s="89">
        <v>2</v>
      </c>
      <c r="C8" s="90" t="s">
        <v>6</v>
      </c>
      <c r="D8" s="91">
        <v>12</v>
      </c>
      <c r="E8" s="92">
        <f>D8/17*100</f>
        <v>70.588235294117652</v>
      </c>
      <c r="F8" s="93"/>
    </row>
    <row r="9" spans="2:11" ht="18" x14ac:dyDescent="0.25">
      <c r="B9" s="89">
        <v>3</v>
      </c>
      <c r="C9" s="90" t="s">
        <v>7</v>
      </c>
      <c r="D9" s="91">
        <v>7</v>
      </c>
      <c r="E9" s="92">
        <f t="shared" ref="E9:E24" si="0">D9/17*100</f>
        <v>41.17647058823529</v>
      </c>
      <c r="F9" s="93"/>
    </row>
    <row r="10" spans="2:11" ht="18" x14ac:dyDescent="0.25">
      <c r="B10" s="89">
        <v>4</v>
      </c>
      <c r="C10" s="90" t="s">
        <v>120</v>
      </c>
      <c r="D10" s="91">
        <v>16</v>
      </c>
      <c r="E10" s="92">
        <f t="shared" si="0"/>
        <v>94.117647058823522</v>
      </c>
      <c r="F10" s="93"/>
    </row>
    <row r="11" spans="2:11" ht="18" x14ac:dyDescent="0.25">
      <c r="B11" s="89">
        <v>5</v>
      </c>
      <c r="C11" s="90" t="s">
        <v>51</v>
      </c>
      <c r="D11" s="91">
        <v>17</v>
      </c>
      <c r="E11" s="92">
        <f t="shared" si="0"/>
        <v>100</v>
      </c>
      <c r="F11" s="93"/>
    </row>
    <row r="12" spans="2:11" ht="18" x14ac:dyDescent="0.25">
      <c r="B12" s="89">
        <v>6</v>
      </c>
      <c r="C12" s="90" t="s">
        <v>10</v>
      </c>
      <c r="D12" s="91">
        <v>15</v>
      </c>
      <c r="E12" s="92">
        <f t="shared" si="0"/>
        <v>88.235294117647058</v>
      </c>
      <c r="F12" s="93"/>
    </row>
    <row r="13" spans="2:11" ht="18" x14ac:dyDescent="0.25">
      <c r="B13" s="89">
        <v>7</v>
      </c>
      <c r="C13" s="90" t="s">
        <v>11</v>
      </c>
      <c r="D13" s="91">
        <v>15</v>
      </c>
      <c r="E13" s="92">
        <f t="shared" si="0"/>
        <v>88.235294117647058</v>
      </c>
      <c r="F13" s="93"/>
    </row>
    <row r="14" spans="2:11" ht="15.75" x14ac:dyDescent="0.25">
      <c r="B14" s="89">
        <v>8</v>
      </c>
      <c r="C14" s="94" t="s">
        <v>12</v>
      </c>
      <c r="D14" s="91">
        <v>17</v>
      </c>
      <c r="E14" s="92">
        <f t="shared" si="0"/>
        <v>100</v>
      </c>
      <c r="F14" s="93"/>
    </row>
    <row r="15" spans="2:11" ht="15.75" x14ac:dyDescent="0.25">
      <c r="B15" s="89">
        <v>9</v>
      </c>
      <c r="C15" s="95" t="s">
        <v>13</v>
      </c>
      <c r="D15" s="91">
        <v>17</v>
      </c>
      <c r="E15" s="92">
        <f t="shared" si="0"/>
        <v>100</v>
      </c>
      <c r="F15" s="93"/>
    </row>
    <row r="16" spans="2:11" ht="18" x14ac:dyDescent="0.25">
      <c r="B16" s="89">
        <v>10</v>
      </c>
      <c r="C16" s="90" t="s">
        <v>15</v>
      </c>
      <c r="D16" s="91">
        <v>13</v>
      </c>
      <c r="E16" s="92">
        <f t="shared" si="0"/>
        <v>76.470588235294116</v>
      </c>
      <c r="F16" s="93"/>
    </row>
    <row r="17" spans="2:6" ht="18" x14ac:dyDescent="0.25">
      <c r="B17" s="89">
        <v>11</v>
      </c>
      <c r="C17" s="90" t="s">
        <v>54</v>
      </c>
      <c r="D17" s="91">
        <v>9</v>
      </c>
      <c r="E17" s="92">
        <f t="shared" si="0"/>
        <v>52.941176470588239</v>
      </c>
      <c r="F17" s="93"/>
    </row>
    <row r="18" spans="2:6" ht="18" x14ac:dyDescent="0.25">
      <c r="B18" s="89">
        <v>12</v>
      </c>
      <c r="C18" s="90" t="s">
        <v>16</v>
      </c>
      <c r="D18" s="91">
        <v>12</v>
      </c>
      <c r="E18" s="92">
        <f t="shared" si="0"/>
        <v>70.588235294117652</v>
      </c>
      <c r="F18" s="93"/>
    </row>
    <row r="19" spans="2:6" ht="18" x14ac:dyDescent="0.25">
      <c r="B19" s="89">
        <v>13</v>
      </c>
      <c r="C19" s="90" t="s">
        <v>55</v>
      </c>
      <c r="D19" s="91">
        <v>11</v>
      </c>
      <c r="E19" s="92">
        <f t="shared" si="0"/>
        <v>64.705882352941174</v>
      </c>
      <c r="F19" s="93"/>
    </row>
    <row r="20" spans="2:6" ht="18" x14ac:dyDescent="0.25">
      <c r="B20" s="89">
        <v>14</v>
      </c>
      <c r="C20" s="90" t="s">
        <v>18</v>
      </c>
      <c r="D20" s="91">
        <v>15</v>
      </c>
      <c r="E20" s="92">
        <f t="shared" si="0"/>
        <v>88.235294117647058</v>
      </c>
      <c r="F20" s="93"/>
    </row>
    <row r="21" spans="2:6" ht="18" x14ac:dyDescent="0.25">
      <c r="B21" s="89">
        <v>15</v>
      </c>
      <c r="C21" s="90" t="s">
        <v>19</v>
      </c>
      <c r="D21" s="91">
        <v>14</v>
      </c>
      <c r="E21" s="92">
        <f t="shared" si="0"/>
        <v>82.35294117647058</v>
      </c>
      <c r="F21" s="93"/>
    </row>
    <row r="22" spans="2:6" ht="18" x14ac:dyDescent="0.25">
      <c r="B22" s="89">
        <v>16</v>
      </c>
      <c r="C22" s="90" t="s">
        <v>20</v>
      </c>
      <c r="D22" s="91">
        <v>14</v>
      </c>
      <c r="E22" s="92">
        <f t="shared" si="0"/>
        <v>82.35294117647058</v>
      </c>
      <c r="F22" s="93"/>
    </row>
    <row r="23" spans="2:6" ht="18" x14ac:dyDescent="0.25">
      <c r="B23" s="89">
        <v>17</v>
      </c>
      <c r="C23" s="90" t="s">
        <v>21</v>
      </c>
      <c r="D23" s="91">
        <v>14</v>
      </c>
      <c r="E23" s="92">
        <f t="shared" si="0"/>
        <v>82.35294117647058</v>
      </c>
      <c r="F23" s="93"/>
    </row>
    <row r="24" spans="2:6" ht="18.75" thickBot="1" x14ac:dyDescent="0.3">
      <c r="B24" s="96">
        <v>18</v>
      </c>
      <c r="C24" s="97" t="s">
        <v>56</v>
      </c>
      <c r="D24" s="98">
        <v>17</v>
      </c>
      <c r="E24" s="99">
        <f t="shared" si="0"/>
        <v>100</v>
      </c>
      <c r="F24" s="83"/>
    </row>
    <row r="27" spans="2:6" ht="18" x14ac:dyDescent="0.25">
      <c r="B27" s="100" t="s">
        <v>121</v>
      </c>
    </row>
  </sheetData>
  <mergeCells count="7">
    <mergeCell ref="B1:F1"/>
    <mergeCell ref="B2:F2"/>
    <mergeCell ref="B3:F3"/>
    <mergeCell ref="B4:F4"/>
    <mergeCell ref="B5:B6"/>
    <mergeCell ref="C5:C6"/>
    <mergeCell ref="D5:E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3" sqref="E13"/>
    </sheetView>
  </sheetViews>
  <sheetFormatPr defaultRowHeight="15" x14ac:dyDescent="0.25"/>
  <cols>
    <col min="1" max="1" width="5.85546875" customWidth="1"/>
    <col min="2" max="2" width="6.85546875" customWidth="1"/>
    <col min="3" max="3" width="44" customWidth="1"/>
    <col min="4" max="4" width="12.85546875" customWidth="1"/>
    <col min="5" max="5" width="25" customWidth="1"/>
  </cols>
  <sheetData>
    <row r="1" spans="1:5" ht="21" x14ac:dyDescent="0.25">
      <c r="A1" s="160" t="s">
        <v>122</v>
      </c>
      <c r="B1" s="160"/>
      <c r="C1" s="160"/>
      <c r="D1" s="160"/>
      <c r="E1" s="160"/>
    </row>
    <row r="2" spans="1:5" ht="19.5" customHeight="1" x14ac:dyDescent="0.25">
      <c r="A2" s="161" t="s">
        <v>123</v>
      </c>
      <c r="B2" s="161"/>
      <c r="C2" s="161"/>
      <c r="D2" s="161"/>
      <c r="E2" s="161"/>
    </row>
    <row r="3" spans="1:5" ht="20.25" customHeight="1" x14ac:dyDescent="0.25">
      <c r="A3" s="162" t="s">
        <v>131</v>
      </c>
      <c r="B3" s="162"/>
      <c r="C3" s="162"/>
      <c r="D3" s="162"/>
      <c r="E3" s="162"/>
    </row>
    <row r="4" spans="1:5" ht="17.25" customHeight="1" thickBot="1" x14ac:dyDescent="0.3">
      <c r="A4" s="163"/>
      <c r="B4" s="163"/>
      <c r="C4" s="163"/>
      <c r="D4" s="163"/>
      <c r="E4" s="163"/>
    </row>
    <row r="5" spans="1:5" ht="15" customHeight="1" x14ac:dyDescent="0.25">
      <c r="A5" s="158" t="s">
        <v>124</v>
      </c>
      <c r="B5" s="159"/>
      <c r="C5" s="159"/>
      <c r="D5" s="104"/>
      <c r="E5" s="104"/>
    </row>
    <row r="6" spans="1:5" ht="19.5" customHeight="1" x14ac:dyDescent="0.25">
      <c r="A6" s="102">
        <v>77</v>
      </c>
      <c r="B6" s="105" t="s">
        <v>68</v>
      </c>
      <c r="C6" s="106" t="s">
        <v>125</v>
      </c>
      <c r="D6" s="104">
        <v>1</v>
      </c>
      <c r="E6" s="104">
        <v>34</v>
      </c>
    </row>
    <row r="7" spans="1:5" ht="19.5" customHeight="1" x14ac:dyDescent="0.25">
      <c r="A7" s="102">
        <v>78</v>
      </c>
      <c r="B7" s="105" t="s">
        <v>70</v>
      </c>
      <c r="C7" s="103" t="s">
        <v>6</v>
      </c>
      <c r="D7" s="104">
        <v>2</v>
      </c>
      <c r="E7" s="104">
        <v>67</v>
      </c>
    </row>
    <row r="8" spans="1:5" ht="19.5" customHeight="1" x14ac:dyDescent="0.25">
      <c r="A8" s="102">
        <v>79</v>
      </c>
      <c r="B8" s="105" t="s">
        <v>72</v>
      </c>
      <c r="C8" s="103" t="s">
        <v>126</v>
      </c>
      <c r="D8" s="104">
        <v>1</v>
      </c>
      <c r="E8" s="104">
        <v>34</v>
      </c>
    </row>
    <row r="9" spans="1:5" ht="19.5" customHeight="1" x14ac:dyDescent="0.25">
      <c r="A9" s="102">
        <v>80</v>
      </c>
      <c r="B9" s="105" t="s">
        <v>74</v>
      </c>
      <c r="C9" s="103" t="s">
        <v>8</v>
      </c>
      <c r="D9" s="104">
        <v>3</v>
      </c>
      <c r="E9" s="104">
        <v>100</v>
      </c>
    </row>
    <row r="10" spans="1:5" ht="19.5" customHeight="1" x14ac:dyDescent="0.25">
      <c r="A10" s="102">
        <v>81</v>
      </c>
      <c r="B10" s="105" t="s">
        <v>76</v>
      </c>
      <c r="C10" s="106" t="s">
        <v>127</v>
      </c>
      <c r="D10" s="104">
        <v>3</v>
      </c>
      <c r="E10" s="104">
        <v>100</v>
      </c>
    </row>
    <row r="11" spans="1:5" ht="19.5" customHeight="1" x14ac:dyDescent="0.25">
      <c r="A11" s="102">
        <v>82</v>
      </c>
      <c r="B11" s="105" t="s">
        <v>78</v>
      </c>
      <c r="C11" s="108" t="s">
        <v>10</v>
      </c>
      <c r="D11" s="104">
        <v>2</v>
      </c>
      <c r="E11" s="104">
        <v>67</v>
      </c>
    </row>
    <row r="12" spans="1:5" ht="19.5" customHeight="1" x14ac:dyDescent="0.25">
      <c r="A12" s="102">
        <v>83</v>
      </c>
      <c r="B12" s="105" t="s">
        <v>80</v>
      </c>
      <c r="C12" s="106" t="s">
        <v>11</v>
      </c>
      <c r="D12" s="104">
        <v>2</v>
      </c>
      <c r="E12" s="104">
        <v>67</v>
      </c>
    </row>
    <row r="13" spans="1:5" ht="19.5" customHeight="1" x14ac:dyDescent="0.25">
      <c r="A13" s="102">
        <v>84</v>
      </c>
      <c r="B13" s="105" t="s">
        <v>82</v>
      </c>
      <c r="C13" s="106" t="s">
        <v>12</v>
      </c>
      <c r="D13" s="104">
        <v>3</v>
      </c>
      <c r="E13" s="104">
        <v>100</v>
      </c>
    </row>
    <row r="14" spans="1:5" ht="19.5" customHeight="1" x14ac:dyDescent="0.25">
      <c r="A14" s="102">
        <v>85</v>
      </c>
      <c r="B14" s="105" t="s">
        <v>84</v>
      </c>
      <c r="C14" s="106" t="s">
        <v>13</v>
      </c>
      <c r="D14" s="104">
        <v>3</v>
      </c>
      <c r="E14" s="104">
        <v>100</v>
      </c>
    </row>
    <row r="15" spans="1:5" ht="19.5" customHeight="1" x14ac:dyDescent="0.25">
      <c r="A15" s="102">
        <v>86</v>
      </c>
      <c r="B15" s="105" t="s">
        <v>86</v>
      </c>
      <c r="C15" s="106" t="s">
        <v>15</v>
      </c>
      <c r="D15" s="104">
        <v>2</v>
      </c>
      <c r="E15" s="104">
        <v>67</v>
      </c>
    </row>
    <row r="16" spans="1:5" ht="19.5" customHeight="1" x14ac:dyDescent="0.25">
      <c r="A16" s="102">
        <v>87</v>
      </c>
      <c r="B16" s="105" t="s">
        <v>88</v>
      </c>
      <c r="C16" s="106" t="s">
        <v>54</v>
      </c>
      <c r="D16" s="104">
        <v>3</v>
      </c>
      <c r="E16" s="104">
        <v>100</v>
      </c>
    </row>
    <row r="17" spans="1:5" ht="19.5" customHeight="1" x14ac:dyDescent="0.25">
      <c r="A17" s="102">
        <v>88</v>
      </c>
      <c r="B17" s="105" t="s">
        <v>90</v>
      </c>
      <c r="C17" s="106" t="s">
        <v>16</v>
      </c>
      <c r="D17" s="104">
        <v>2</v>
      </c>
      <c r="E17" s="104">
        <v>67</v>
      </c>
    </row>
    <row r="18" spans="1:5" ht="19.5" customHeight="1" x14ac:dyDescent="0.25">
      <c r="A18" s="102">
        <v>89</v>
      </c>
      <c r="B18" s="105" t="s">
        <v>92</v>
      </c>
      <c r="C18" s="107" t="s">
        <v>55</v>
      </c>
      <c r="D18" s="104">
        <v>1</v>
      </c>
      <c r="E18" s="104">
        <v>34</v>
      </c>
    </row>
    <row r="19" spans="1:5" ht="19.5" customHeight="1" x14ac:dyDescent="0.25">
      <c r="A19" s="102">
        <v>90</v>
      </c>
      <c r="B19" s="105" t="s">
        <v>93</v>
      </c>
      <c r="C19" s="106" t="s">
        <v>18</v>
      </c>
      <c r="D19" s="104">
        <v>2</v>
      </c>
      <c r="E19" s="104">
        <v>67</v>
      </c>
    </row>
    <row r="20" spans="1:5" ht="19.5" customHeight="1" x14ac:dyDescent="0.25">
      <c r="A20" s="102">
        <v>91</v>
      </c>
      <c r="B20" s="105" t="s">
        <v>95</v>
      </c>
      <c r="C20" s="106" t="s">
        <v>19</v>
      </c>
      <c r="D20" s="104">
        <v>1</v>
      </c>
      <c r="E20" s="104">
        <v>34</v>
      </c>
    </row>
    <row r="21" spans="1:5" ht="19.5" customHeight="1" x14ac:dyDescent="0.25">
      <c r="A21" s="102">
        <v>92</v>
      </c>
      <c r="B21" s="105" t="s">
        <v>97</v>
      </c>
      <c r="C21" s="103" t="s">
        <v>128</v>
      </c>
      <c r="D21" s="104">
        <v>3</v>
      </c>
      <c r="E21" s="104">
        <v>100</v>
      </c>
    </row>
    <row r="22" spans="1:5" ht="19.5" customHeight="1" x14ac:dyDescent="0.25">
      <c r="A22" s="102">
        <v>93</v>
      </c>
      <c r="B22" s="105" t="s">
        <v>99</v>
      </c>
      <c r="C22" s="106" t="s">
        <v>129</v>
      </c>
      <c r="D22" s="104">
        <v>3</v>
      </c>
      <c r="E22" s="104">
        <v>100</v>
      </c>
    </row>
    <row r="23" spans="1:5" ht="19.5" customHeight="1" x14ac:dyDescent="0.25">
      <c r="A23" s="102">
        <v>94</v>
      </c>
      <c r="B23" s="105" t="s">
        <v>101</v>
      </c>
      <c r="C23" s="108" t="s">
        <v>130</v>
      </c>
      <c r="D23" s="104">
        <v>3</v>
      </c>
      <c r="E23" s="104">
        <v>100</v>
      </c>
    </row>
    <row r="24" spans="1:5" ht="15.75" thickBot="1" x14ac:dyDescent="0.3">
      <c r="A24" s="109"/>
      <c r="B24" s="110"/>
      <c r="C24" s="110"/>
      <c r="D24" s="104"/>
      <c r="E24" s="110"/>
    </row>
  </sheetData>
  <mergeCells count="5">
    <mergeCell ref="A5:C5"/>
    <mergeCell ref="A1:E1"/>
    <mergeCell ref="A2:E2"/>
    <mergeCell ref="A3:E3"/>
    <mergeCell ref="A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0" workbookViewId="0">
      <selection activeCell="M16" sqref="M16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10.7109375" customWidth="1"/>
    <col min="5" max="5" width="12.28515625" customWidth="1"/>
    <col min="6" max="6" width="10.28515625" customWidth="1"/>
    <col min="7" max="7" width="9.85546875" customWidth="1"/>
    <col min="8" max="8" width="7.28515625" customWidth="1"/>
    <col min="9" max="9" width="9.140625" customWidth="1"/>
  </cols>
  <sheetData>
    <row r="1" spans="1:9" ht="21" x14ac:dyDescent="0.25">
      <c r="A1" s="160" t="s">
        <v>122</v>
      </c>
      <c r="B1" s="160"/>
      <c r="C1" s="160"/>
      <c r="D1" s="160"/>
      <c r="E1" s="160"/>
      <c r="F1" s="160"/>
      <c r="G1" s="160"/>
      <c r="H1" s="160"/>
      <c r="I1" s="160"/>
    </row>
    <row r="2" spans="1:9" ht="19.5" customHeight="1" x14ac:dyDescent="0.25">
      <c r="A2" s="161" t="s">
        <v>132</v>
      </c>
      <c r="B2" s="161"/>
      <c r="C2" s="161"/>
      <c r="D2" s="161"/>
      <c r="E2" s="161"/>
      <c r="F2" s="161"/>
      <c r="G2" s="161"/>
      <c r="H2" s="161"/>
      <c r="I2" s="161"/>
    </row>
    <row r="3" spans="1:9" ht="20.25" customHeight="1" x14ac:dyDescent="0.25">
      <c r="A3" s="162" t="s">
        <v>133</v>
      </c>
      <c r="B3" s="162"/>
      <c r="C3" s="162"/>
      <c r="D3" s="162"/>
      <c r="E3" s="162"/>
      <c r="F3" s="162"/>
      <c r="G3" s="162"/>
      <c r="H3" s="162"/>
      <c r="I3" s="162"/>
    </row>
    <row r="4" spans="1:9" ht="17.25" customHeight="1" thickBot="1" x14ac:dyDescent="0.3">
      <c r="A4" s="164" t="s">
        <v>134</v>
      </c>
      <c r="B4" s="164"/>
      <c r="C4" s="164"/>
      <c r="D4" s="164"/>
      <c r="E4" s="164"/>
      <c r="F4" s="164"/>
      <c r="G4" s="164"/>
      <c r="H4" s="164"/>
      <c r="I4" s="164"/>
    </row>
    <row r="5" spans="1:9" ht="15" customHeight="1" x14ac:dyDescent="0.25">
      <c r="A5" s="158" t="s">
        <v>124</v>
      </c>
      <c r="B5" s="159"/>
      <c r="C5" s="159"/>
      <c r="D5" s="20"/>
      <c r="E5" s="20"/>
      <c r="F5" s="20"/>
      <c r="G5" s="20"/>
      <c r="H5" s="20"/>
      <c r="I5" s="111"/>
    </row>
    <row r="6" spans="1:9" ht="19.5" customHeight="1" x14ac:dyDescent="0.25">
      <c r="A6" s="102">
        <v>77</v>
      </c>
      <c r="B6" s="105" t="s">
        <v>68</v>
      </c>
      <c r="C6" s="106" t="s">
        <v>125</v>
      </c>
      <c r="D6" s="20" t="s">
        <v>136</v>
      </c>
      <c r="E6" s="20" t="s">
        <v>135</v>
      </c>
      <c r="F6" s="20" t="s">
        <v>136</v>
      </c>
      <c r="G6" s="20" t="s">
        <v>135</v>
      </c>
      <c r="H6" s="20">
        <v>2</v>
      </c>
      <c r="I6" s="111">
        <f t="shared" ref="I6:I23" si="0">H6*100/4</f>
        <v>50</v>
      </c>
    </row>
    <row r="7" spans="1:9" ht="19.5" customHeight="1" x14ac:dyDescent="0.25">
      <c r="A7" s="102">
        <v>78</v>
      </c>
      <c r="B7" s="105" t="s">
        <v>70</v>
      </c>
      <c r="C7" s="103" t="s">
        <v>6</v>
      </c>
      <c r="D7" s="20" t="s">
        <v>135</v>
      </c>
      <c r="E7" s="20" t="s">
        <v>135</v>
      </c>
      <c r="F7" s="20" t="s">
        <v>136</v>
      </c>
      <c r="G7" s="20" t="s">
        <v>135</v>
      </c>
      <c r="H7" s="20">
        <v>3</v>
      </c>
      <c r="I7" s="111">
        <f t="shared" si="0"/>
        <v>75</v>
      </c>
    </row>
    <row r="8" spans="1:9" ht="19.5" customHeight="1" x14ac:dyDescent="0.25">
      <c r="A8" s="102">
        <v>79</v>
      </c>
      <c r="B8" s="105" t="s">
        <v>72</v>
      </c>
      <c r="C8" s="103" t="s">
        <v>126</v>
      </c>
      <c r="D8" s="20" t="s">
        <v>136</v>
      </c>
      <c r="E8" s="20" t="s">
        <v>135</v>
      </c>
      <c r="F8" s="20" t="s">
        <v>136</v>
      </c>
      <c r="G8" s="20" t="s">
        <v>135</v>
      </c>
      <c r="H8" s="20">
        <v>2</v>
      </c>
      <c r="I8" s="111">
        <f t="shared" si="0"/>
        <v>50</v>
      </c>
    </row>
    <row r="9" spans="1:9" ht="19.5" customHeight="1" x14ac:dyDescent="0.25">
      <c r="A9" s="102">
        <v>80</v>
      </c>
      <c r="B9" s="105" t="s">
        <v>74</v>
      </c>
      <c r="C9" s="103" t="s">
        <v>8</v>
      </c>
      <c r="D9" s="20" t="s">
        <v>135</v>
      </c>
      <c r="E9" s="20" t="s">
        <v>135</v>
      </c>
      <c r="F9" s="20" t="s">
        <v>135</v>
      </c>
      <c r="G9" s="20" t="s">
        <v>136</v>
      </c>
      <c r="H9" s="20">
        <v>3</v>
      </c>
      <c r="I9" s="111">
        <f t="shared" si="0"/>
        <v>75</v>
      </c>
    </row>
    <row r="10" spans="1:9" ht="19.5" customHeight="1" x14ac:dyDescent="0.25">
      <c r="A10" s="102">
        <v>81</v>
      </c>
      <c r="B10" s="105" t="s">
        <v>76</v>
      </c>
      <c r="C10" s="106" t="s">
        <v>127</v>
      </c>
      <c r="D10" s="20" t="s">
        <v>135</v>
      </c>
      <c r="E10" s="20" t="s">
        <v>135</v>
      </c>
      <c r="F10" s="20" t="s">
        <v>135</v>
      </c>
      <c r="G10" s="20" t="s">
        <v>135</v>
      </c>
      <c r="H10" s="20">
        <v>4</v>
      </c>
      <c r="I10" s="111">
        <f t="shared" si="0"/>
        <v>100</v>
      </c>
    </row>
    <row r="11" spans="1:9" ht="19.5" customHeight="1" x14ac:dyDescent="0.25">
      <c r="A11" s="102">
        <v>82</v>
      </c>
      <c r="B11" s="105" t="s">
        <v>78</v>
      </c>
      <c r="C11" s="108" t="s">
        <v>10</v>
      </c>
      <c r="D11" s="20" t="s">
        <v>135</v>
      </c>
      <c r="E11" s="20" t="s">
        <v>135</v>
      </c>
      <c r="F11" s="20" t="s">
        <v>135</v>
      </c>
      <c r="G11" s="20" t="s">
        <v>135</v>
      </c>
      <c r="H11" s="20">
        <v>4</v>
      </c>
      <c r="I11" s="111">
        <f t="shared" si="0"/>
        <v>100</v>
      </c>
    </row>
    <row r="12" spans="1:9" ht="19.5" customHeight="1" x14ac:dyDescent="0.25">
      <c r="A12" s="102">
        <v>83</v>
      </c>
      <c r="B12" s="105" t="s">
        <v>80</v>
      </c>
      <c r="C12" s="106" t="s">
        <v>11</v>
      </c>
      <c r="D12" s="20" t="s">
        <v>135</v>
      </c>
      <c r="E12" s="20" t="s">
        <v>135</v>
      </c>
      <c r="F12" s="20" t="s">
        <v>136</v>
      </c>
      <c r="G12" s="20" t="s">
        <v>135</v>
      </c>
      <c r="H12" s="20">
        <v>3</v>
      </c>
      <c r="I12" s="111">
        <f t="shared" si="0"/>
        <v>75</v>
      </c>
    </row>
    <row r="13" spans="1:9" ht="19.5" customHeight="1" x14ac:dyDescent="0.25">
      <c r="A13" s="102">
        <v>84</v>
      </c>
      <c r="B13" s="105" t="s">
        <v>82</v>
      </c>
      <c r="C13" s="106" t="s">
        <v>12</v>
      </c>
      <c r="D13" s="20" t="s">
        <v>135</v>
      </c>
      <c r="E13" s="20" t="s">
        <v>135</v>
      </c>
      <c r="F13" s="20" t="s">
        <v>135</v>
      </c>
      <c r="G13" s="20" t="s">
        <v>135</v>
      </c>
      <c r="H13" s="20">
        <v>4</v>
      </c>
      <c r="I13" s="111">
        <f t="shared" si="0"/>
        <v>100</v>
      </c>
    </row>
    <row r="14" spans="1:9" ht="19.5" customHeight="1" x14ac:dyDescent="0.25">
      <c r="A14" s="102">
        <v>85</v>
      </c>
      <c r="B14" s="105" t="s">
        <v>84</v>
      </c>
      <c r="C14" s="106" t="s">
        <v>13</v>
      </c>
      <c r="D14" s="20" t="s">
        <v>135</v>
      </c>
      <c r="E14" s="20" t="s">
        <v>135</v>
      </c>
      <c r="F14" s="20" t="s">
        <v>135</v>
      </c>
      <c r="G14" s="20" t="s">
        <v>135</v>
      </c>
      <c r="H14" s="20">
        <v>4</v>
      </c>
      <c r="I14" s="111">
        <f t="shared" si="0"/>
        <v>100</v>
      </c>
    </row>
    <row r="15" spans="1:9" ht="19.5" customHeight="1" x14ac:dyDescent="0.25">
      <c r="A15" s="102">
        <v>86</v>
      </c>
      <c r="B15" s="105" t="s">
        <v>86</v>
      </c>
      <c r="C15" s="106" t="s">
        <v>15</v>
      </c>
      <c r="D15" s="20" t="s">
        <v>135</v>
      </c>
      <c r="E15" s="20" t="s">
        <v>135</v>
      </c>
      <c r="F15" s="20" t="s">
        <v>135</v>
      </c>
      <c r="G15" s="20" t="s">
        <v>136</v>
      </c>
      <c r="H15" s="20">
        <v>3</v>
      </c>
      <c r="I15" s="111">
        <f t="shared" si="0"/>
        <v>75</v>
      </c>
    </row>
    <row r="16" spans="1:9" ht="19.5" customHeight="1" x14ac:dyDescent="0.25">
      <c r="A16" s="102">
        <v>87</v>
      </c>
      <c r="B16" s="105" t="s">
        <v>88</v>
      </c>
      <c r="C16" s="106" t="s">
        <v>54</v>
      </c>
      <c r="D16" s="20" t="s">
        <v>135</v>
      </c>
      <c r="E16" s="20" t="s">
        <v>135</v>
      </c>
      <c r="F16" s="20" t="s">
        <v>135</v>
      </c>
      <c r="G16" s="20" t="s">
        <v>135</v>
      </c>
      <c r="H16" s="20">
        <v>4</v>
      </c>
      <c r="I16" s="111">
        <f t="shared" si="0"/>
        <v>100</v>
      </c>
    </row>
    <row r="17" spans="1:9" ht="19.5" customHeight="1" x14ac:dyDescent="0.25">
      <c r="A17" s="102">
        <v>88</v>
      </c>
      <c r="B17" s="105" t="s">
        <v>90</v>
      </c>
      <c r="C17" s="106" t="s">
        <v>16</v>
      </c>
      <c r="D17" s="20" t="s">
        <v>135</v>
      </c>
      <c r="E17" s="20" t="s">
        <v>135</v>
      </c>
      <c r="F17" s="20" t="s">
        <v>136</v>
      </c>
      <c r="G17" s="20" t="s">
        <v>135</v>
      </c>
      <c r="H17" s="20">
        <v>3</v>
      </c>
      <c r="I17" s="111">
        <f t="shared" si="0"/>
        <v>75</v>
      </c>
    </row>
    <row r="18" spans="1:9" ht="19.5" customHeight="1" x14ac:dyDescent="0.25">
      <c r="A18" s="102">
        <v>89</v>
      </c>
      <c r="B18" s="105" t="s">
        <v>92</v>
      </c>
      <c r="C18" s="107" t="s">
        <v>55</v>
      </c>
      <c r="D18" s="20" t="s">
        <v>135</v>
      </c>
      <c r="E18" s="20" t="s">
        <v>135</v>
      </c>
      <c r="F18" s="20" t="s">
        <v>135</v>
      </c>
      <c r="G18" s="20" t="s">
        <v>135</v>
      </c>
      <c r="H18" s="20">
        <v>4</v>
      </c>
      <c r="I18" s="111">
        <f t="shared" si="0"/>
        <v>100</v>
      </c>
    </row>
    <row r="19" spans="1:9" ht="19.5" customHeight="1" x14ac:dyDescent="0.25">
      <c r="A19" s="102">
        <v>90</v>
      </c>
      <c r="B19" s="105" t="s">
        <v>93</v>
      </c>
      <c r="C19" s="106" t="s">
        <v>18</v>
      </c>
      <c r="D19" s="20" t="s">
        <v>135</v>
      </c>
      <c r="E19" s="20" t="s">
        <v>135</v>
      </c>
      <c r="F19" s="20" t="s">
        <v>135</v>
      </c>
      <c r="G19" s="20" t="s">
        <v>135</v>
      </c>
      <c r="H19" s="20">
        <v>4</v>
      </c>
      <c r="I19" s="111">
        <f t="shared" si="0"/>
        <v>100</v>
      </c>
    </row>
    <row r="20" spans="1:9" ht="19.5" customHeight="1" x14ac:dyDescent="0.25">
      <c r="A20" s="102">
        <v>91</v>
      </c>
      <c r="B20" s="105" t="s">
        <v>95</v>
      </c>
      <c r="C20" s="106" t="s">
        <v>19</v>
      </c>
      <c r="D20" s="20" t="s">
        <v>135</v>
      </c>
      <c r="E20" s="20" t="s">
        <v>135</v>
      </c>
      <c r="F20" s="20" t="s">
        <v>135</v>
      </c>
      <c r="G20" s="20" t="s">
        <v>135</v>
      </c>
      <c r="H20" s="20">
        <v>4</v>
      </c>
      <c r="I20" s="111">
        <f t="shared" si="0"/>
        <v>100</v>
      </c>
    </row>
    <row r="21" spans="1:9" ht="19.5" customHeight="1" x14ac:dyDescent="0.25">
      <c r="A21" s="102">
        <v>92</v>
      </c>
      <c r="B21" s="105" t="s">
        <v>97</v>
      </c>
      <c r="C21" s="103" t="s">
        <v>128</v>
      </c>
      <c r="D21" s="20" t="s">
        <v>135</v>
      </c>
      <c r="E21" s="20" t="s">
        <v>135</v>
      </c>
      <c r="F21" s="20" t="s">
        <v>135</v>
      </c>
      <c r="G21" s="20" t="s">
        <v>135</v>
      </c>
      <c r="H21" s="20">
        <v>4</v>
      </c>
      <c r="I21" s="111">
        <f t="shared" si="0"/>
        <v>100</v>
      </c>
    </row>
    <row r="22" spans="1:9" ht="19.5" customHeight="1" x14ac:dyDescent="0.25">
      <c r="A22" s="102">
        <v>93</v>
      </c>
      <c r="B22" s="105" t="s">
        <v>99</v>
      </c>
      <c r="C22" s="106" t="s">
        <v>129</v>
      </c>
      <c r="D22" s="20" t="s">
        <v>135</v>
      </c>
      <c r="E22" s="20" t="s">
        <v>135</v>
      </c>
      <c r="F22" s="20" t="s">
        <v>135</v>
      </c>
      <c r="G22" s="20" t="s">
        <v>135</v>
      </c>
      <c r="H22" s="20">
        <v>4</v>
      </c>
      <c r="I22" s="111">
        <f t="shared" si="0"/>
        <v>100</v>
      </c>
    </row>
    <row r="23" spans="1:9" ht="19.5" customHeight="1" x14ac:dyDescent="0.25">
      <c r="A23" s="102">
        <v>94</v>
      </c>
      <c r="B23" s="105" t="s">
        <v>101</v>
      </c>
      <c r="C23" s="108" t="s">
        <v>130</v>
      </c>
      <c r="D23" s="20" t="s">
        <v>135</v>
      </c>
      <c r="E23" s="20" t="s">
        <v>135</v>
      </c>
      <c r="F23" s="20" t="s">
        <v>135</v>
      </c>
      <c r="G23" s="20" t="s">
        <v>135</v>
      </c>
      <c r="H23" s="20">
        <v>4</v>
      </c>
      <c r="I23" s="111">
        <f t="shared" si="0"/>
        <v>100</v>
      </c>
    </row>
    <row r="24" spans="1:9" ht="15.75" thickBot="1" x14ac:dyDescent="0.3">
      <c r="A24" s="112"/>
      <c r="B24" s="113"/>
      <c r="C24" s="113"/>
      <c r="D24" s="114"/>
      <c r="E24" s="114"/>
      <c r="F24" s="114"/>
      <c r="G24" s="114"/>
      <c r="H24" s="114"/>
      <c r="I24" s="115"/>
    </row>
  </sheetData>
  <mergeCells count="5">
    <mergeCell ref="A5:C5"/>
    <mergeCell ref="A1:I1"/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community</vt:lpstr>
      <vt:lpstr>forensic</vt:lpstr>
      <vt:lpstr>Micro</vt:lpstr>
      <vt:lpstr>pharm additional</vt:lpstr>
      <vt:lpstr>Pathology</vt:lpstr>
      <vt:lpstr>ENT</vt:lpstr>
      <vt:lpstr>ophthal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Jinu Varghese</dc:creator>
  <cp:lastModifiedBy>Sharon Sapru</cp:lastModifiedBy>
  <dcterms:created xsi:type="dcterms:W3CDTF">2017-12-05T10:17:17Z</dcterms:created>
  <dcterms:modified xsi:type="dcterms:W3CDTF">2018-11-12T08:34:38Z</dcterms:modified>
</cp:coreProperties>
</file>