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aronms\Desktop\July 2018 MCI\"/>
    </mc:Choice>
  </mc:AlternateContent>
  <bookViews>
    <workbookView xWindow="0" yWindow="0" windowWidth="2370" windowHeight="0" firstSheet="4" activeTab="11"/>
  </bookViews>
  <sheets>
    <sheet name="ent" sheetId="1" r:id="rId1"/>
    <sheet name="surgery" sheetId="2" r:id="rId2"/>
    <sheet name="pharm theory" sheetId="3" r:id="rId3"/>
    <sheet name="pharm practical" sheetId="4" r:id="rId4"/>
    <sheet name="micro" sheetId="6" r:id="rId5"/>
    <sheet name="community" sheetId="7" r:id="rId6"/>
    <sheet name="obg THEORY" sheetId="8" r:id="rId7"/>
    <sheet name="pathology" sheetId="9" r:id="rId8"/>
    <sheet name="ortho 1" sheetId="10" r:id="rId9"/>
    <sheet name="ortho 2" sheetId="11" r:id="rId10"/>
    <sheet name="ortho 3" sheetId="12" r:id="rId11"/>
    <sheet name="FORENSIC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D16" i="12"/>
  <c r="D15" i="12"/>
  <c r="D14" i="12"/>
  <c r="D13" i="12"/>
  <c r="D12" i="12"/>
  <c r="D11" i="12"/>
  <c r="D10" i="12"/>
  <c r="D9" i="12"/>
  <c r="D8" i="12"/>
  <c r="D7" i="12"/>
  <c r="D6" i="12"/>
  <c r="D5" i="12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G82" i="9" l="1"/>
  <c r="E82" i="9"/>
  <c r="G81" i="9"/>
  <c r="E81" i="9"/>
  <c r="G80" i="9"/>
  <c r="E80" i="9"/>
  <c r="G79" i="9"/>
  <c r="E79" i="9"/>
  <c r="G78" i="9"/>
  <c r="E78" i="9"/>
  <c r="G77" i="9"/>
  <c r="E77" i="9"/>
  <c r="G76" i="9"/>
  <c r="E76" i="9"/>
  <c r="G75" i="9"/>
  <c r="E75" i="9"/>
  <c r="G74" i="9"/>
  <c r="E74" i="9"/>
  <c r="G73" i="9"/>
  <c r="E73" i="9"/>
  <c r="G72" i="9"/>
  <c r="E72" i="9"/>
  <c r="G71" i="9"/>
  <c r="E71" i="9"/>
  <c r="G70" i="9"/>
  <c r="E70" i="9"/>
  <c r="G69" i="9"/>
  <c r="E69" i="9"/>
  <c r="G68" i="9"/>
  <c r="E68" i="9"/>
  <c r="G67" i="9"/>
  <c r="E67" i="9"/>
  <c r="G66" i="9"/>
  <c r="E66" i="9"/>
  <c r="G65" i="9"/>
  <c r="E65" i="9"/>
  <c r="G64" i="9"/>
  <c r="E64" i="9"/>
  <c r="G63" i="9"/>
  <c r="E63" i="9"/>
  <c r="G62" i="9"/>
  <c r="E62" i="9"/>
  <c r="G61" i="9"/>
  <c r="E61" i="9"/>
  <c r="G60" i="9"/>
  <c r="E60" i="9"/>
  <c r="G59" i="9"/>
  <c r="E59" i="9"/>
  <c r="G58" i="9"/>
  <c r="E58" i="9"/>
  <c r="G57" i="9"/>
  <c r="E57" i="9"/>
  <c r="G56" i="9"/>
  <c r="E56" i="9"/>
  <c r="G55" i="9"/>
  <c r="E55" i="9"/>
  <c r="G54" i="9"/>
  <c r="E54" i="9"/>
  <c r="G53" i="9"/>
  <c r="E53" i="9"/>
  <c r="G52" i="9"/>
  <c r="E52" i="9"/>
  <c r="G51" i="9"/>
  <c r="E51" i="9"/>
  <c r="G50" i="9"/>
  <c r="E50" i="9"/>
  <c r="G49" i="9"/>
  <c r="E49" i="9"/>
  <c r="G48" i="9"/>
  <c r="E48" i="9"/>
  <c r="G47" i="9"/>
  <c r="E47" i="9"/>
  <c r="G46" i="9"/>
  <c r="E46" i="9"/>
  <c r="G45" i="9"/>
  <c r="E45" i="9"/>
  <c r="G44" i="9"/>
  <c r="E44" i="9"/>
  <c r="G43" i="9"/>
  <c r="E43" i="9"/>
  <c r="G42" i="9"/>
  <c r="E42" i="9"/>
  <c r="G41" i="9"/>
  <c r="E41" i="9"/>
  <c r="G40" i="9"/>
  <c r="E40" i="9"/>
  <c r="G39" i="9"/>
  <c r="E39" i="9"/>
  <c r="G38" i="9"/>
  <c r="E38" i="9"/>
  <c r="G37" i="9"/>
  <c r="E37" i="9"/>
  <c r="G36" i="9"/>
  <c r="E36" i="9"/>
  <c r="G35" i="9"/>
  <c r="E35" i="9"/>
  <c r="G34" i="9"/>
  <c r="E34" i="9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J83" i="8" l="1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G82" i="6" l="1"/>
  <c r="E82" i="6"/>
  <c r="G81" i="6"/>
  <c r="E81" i="6"/>
  <c r="G80" i="6"/>
  <c r="E80" i="6"/>
  <c r="G79" i="6"/>
  <c r="E79" i="6"/>
  <c r="G78" i="6"/>
  <c r="E78" i="6"/>
  <c r="G77" i="6"/>
  <c r="E77" i="6"/>
  <c r="G76" i="6"/>
  <c r="E76" i="6"/>
  <c r="G75" i="6"/>
  <c r="E75" i="6"/>
  <c r="G74" i="6"/>
  <c r="E74" i="6"/>
  <c r="G73" i="6"/>
  <c r="E73" i="6"/>
  <c r="G72" i="6"/>
  <c r="E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9" i="6"/>
  <c r="E49" i="6"/>
  <c r="G48" i="6"/>
  <c r="E48" i="6"/>
  <c r="G47" i="6"/>
  <c r="E47" i="6"/>
  <c r="G46" i="6"/>
  <c r="E46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E82" i="4" l="1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</calcChain>
</file>

<file path=xl/comments1.xml><?xml version="1.0" encoding="utf-8"?>
<comments xmlns="http://schemas.openxmlformats.org/spreadsheetml/2006/main">
  <authors>
    <author>Author</author>
  </authors>
  <commentList>
    <comment ref="E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
Tot -  5/6 hours Theory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leave(2 hr)
Tot -  30/30 hours Practical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leave(2 hr)
Tot -  30/30 hours Practical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Day leave(3 hr) clip
Tot -  26/29 hours Practical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Days leave (2+3=5 hr) (Lab + clip)
Tot -  26/27 hours Practical</t>
        </r>
      </text>
    </comment>
  </commentList>
</comments>
</file>

<file path=xl/sharedStrings.xml><?xml version="1.0" encoding="utf-8"?>
<sst xmlns="http://schemas.openxmlformats.org/spreadsheetml/2006/main" count="1691" uniqueCount="265">
  <si>
    <t>ABY JOHN THAMPI</t>
  </si>
  <si>
    <t>ANN BEJOY</t>
  </si>
  <si>
    <t>ANUPAMA S</t>
  </si>
  <si>
    <t xml:space="preserve">ASHISH THOMAS PUTHUVANA
</t>
  </si>
  <si>
    <t xml:space="preserve">CATHLEEN TERESA JACOB
</t>
  </si>
  <si>
    <t>J LEKSHMY</t>
  </si>
  <si>
    <t>JIBIN JOSHUA VICTOR</t>
  </si>
  <si>
    <t xml:space="preserve">KALYAN VARGHESE GEORGE
</t>
  </si>
  <si>
    <t xml:space="preserve">MILAN HARRISON MORRIS
</t>
  </si>
  <si>
    <t>MUNAVIRA V P</t>
  </si>
  <si>
    <t>ROSHIN ROY CHETTAKAD</t>
  </si>
  <si>
    <t xml:space="preserve">TOM JOJO PUNNAKUDIYIL
</t>
  </si>
  <si>
    <t>VARGHESE THARAKAN K O</t>
  </si>
  <si>
    <t>SL.NO</t>
  </si>
  <si>
    <t>NAME OF THE STUDENT</t>
  </si>
  <si>
    <t>1/16</t>
  </si>
  <si>
    <t>ABHIRAM SURESH BABU</t>
  </si>
  <si>
    <t>2/16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</si>
  <si>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</si>
  <si>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</si>
  <si>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</si>
  <si>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</si>
  <si>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</si>
  <si>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</si>
  <si>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</si>
  <si>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</si>
  <si>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</si>
  <si>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</si>
  <si>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</si>
  <si>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</si>
  <si>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</si>
  <si>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11/16</t>
  </si>
  <si>
    <t>ANNA MARY JACOB</t>
  </si>
  <si>
    <t>12/16</t>
  </si>
  <si>
    <t>ANS MARY SABU</t>
  </si>
  <si>
    <t>13/16</t>
  </si>
  <si>
    <t>ANSA ABRAHAM</t>
  </si>
  <si>
    <t>14/16</t>
  </si>
  <si>
    <t>15/16</t>
  </si>
  <si>
    <t>ANUSREE SUNNY</t>
  </si>
  <si>
    <t>16/16</t>
  </si>
  <si>
    <t>ARAVIND J</t>
  </si>
  <si>
    <t>18/16</t>
  </si>
  <si>
    <t>19/16</t>
  </si>
  <si>
    <t>ASHWIN JOE THOMAS</t>
  </si>
  <si>
    <t>20/16</t>
  </si>
  <si>
    <t>ATHUL RAJAN</t>
  </si>
  <si>
    <t>22/16</t>
  </si>
  <si>
    <t>BHADRA S</t>
  </si>
  <si>
    <t>23/16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</si>
  <si>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</si>
  <si>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</si>
  <si>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</si>
  <si>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</si>
  <si>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</si>
  <si>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</si>
  <si>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</si>
  <si>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</si>
  <si>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FASNA SHARIN K T</t>
  </si>
  <si>
    <t>29/16</t>
  </si>
  <si>
    <t>FATHIMA E K</t>
  </si>
  <si>
    <t>91/16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</si>
  <si>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</si>
  <si>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</si>
  <si>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</si>
  <si>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</si>
  <si>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</si>
  <si>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</si>
  <si>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</si>
  <si>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</si>
  <si>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</si>
  <si>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</si>
  <si>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</si>
  <si>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</si>
  <si>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37/16</t>
  </si>
  <si>
    <t>JEFFI KOSHY</t>
  </si>
  <si>
    <t>38/16</t>
  </si>
  <si>
    <t>JERRY THOMAS PHILIP</t>
  </si>
  <si>
    <t>39/16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</si>
  <si>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</si>
  <si>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</si>
  <si>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</si>
  <si>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</si>
  <si>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</si>
  <si>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</si>
  <si>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</si>
  <si>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</si>
  <si>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</si>
  <si>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</si>
  <si>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</si>
  <si>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</si>
  <si>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</si>
  <si>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</si>
  <si>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</si>
  <si>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</si>
  <si>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</si>
  <si>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</si>
  <si>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</si>
  <si>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</si>
  <si>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</si>
  <si>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</si>
  <si>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</si>
  <si>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</si>
  <si>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</si>
  <si>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</si>
  <si>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>60/16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</si>
  <si>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</si>
  <si>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</si>
  <si>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</si>
  <si>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</si>
  <si>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</si>
  <si>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</si>
  <si>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</si>
  <si>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</si>
  <si>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</si>
  <si>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</si>
  <si>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</si>
  <si>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</si>
  <si>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</si>
  <si>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</si>
  <si>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</si>
  <si>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</si>
  <si>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</si>
  <si>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</si>
  <si>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</si>
  <si>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</si>
  <si>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</si>
  <si>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</si>
  <si>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</si>
  <si>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</si>
  <si>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</si>
  <si>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</si>
  <si>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</si>
  <si>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</si>
  <si>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</si>
  <si>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</si>
  <si>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</si>
  <si>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</si>
  <si>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</si>
  <si>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</si>
  <si>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</si>
  <si>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</si>
  <si>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</si>
  <si>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</si>
  <si>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</si>
  <si>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</si>
  <si>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</si>
  <si>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</si>
  <si>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</si>
  <si>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</si>
  <si>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>94/16</t>
  </si>
  <si>
    <t>VRINDA MARIAM LUKOSE</t>
  </si>
  <si>
    <t>97/16</t>
  </si>
  <si>
    <t>28/16</t>
  </si>
  <si>
    <t>ROLL</t>
  </si>
  <si>
    <t>REGULAR BATCH</t>
  </si>
  <si>
    <t xml:space="preserve">BELIEVERS CHURCH MEDICAL COLLEGE HOSPITAL </t>
  </si>
  <si>
    <t>Percentage(100%)</t>
  </si>
  <si>
    <t>DEPARTMENT OF E N T</t>
  </si>
  <si>
    <t>total  (4 Hours)</t>
  </si>
  <si>
    <t>4th SEMESTER (2016 BATCH) LECTURE CLASS SCHEDULE(JULY)ATTENDANCE</t>
  </si>
  <si>
    <t>DEPARTMENT OF GENERAL SURGERY</t>
  </si>
  <si>
    <t>total  (5 Hours)</t>
  </si>
  <si>
    <t>MONTH  - JULY 2018</t>
  </si>
  <si>
    <t>DEPARTMENT OF PHARMACOLOGY</t>
  </si>
  <si>
    <t>STUDENTS ATTENDANCE</t>
  </si>
  <si>
    <t>SL. NO:</t>
  </si>
  <si>
    <t>ROLL NO:</t>
  </si>
  <si>
    <t>NAME</t>
  </si>
  <si>
    <t>THEORY</t>
  </si>
  <si>
    <t>TOTAL (14 Hrs)</t>
  </si>
  <si>
    <t>%</t>
  </si>
  <si>
    <t>28/17</t>
  </si>
  <si>
    <t xml:space="preserve">HOD </t>
  </si>
  <si>
    <t>DEPT OF PHARMACOLOGY</t>
  </si>
  <si>
    <t>STUDENTS ATTENDANCE - PRACTICAL</t>
  </si>
  <si>
    <t>TOTAL HRS 8</t>
  </si>
  <si>
    <t>BELIEVERS CHURCH MEDICAL COLLEGE</t>
  </si>
  <si>
    <t>DEPARTMENT OF MICROBIOLOGY</t>
  </si>
  <si>
    <t>PRACTICAL</t>
  </si>
  <si>
    <t>SECOND YEAR MBBS REGULAR BATCH - 2017 - 2018</t>
  </si>
  <si>
    <t>THEORY &amp; PRACTICAL  ATTENDANCE JULY - 2018</t>
  </si>
  <si>
    <t>SL NO</t>
  </si>
  <si>
    <t>TOTAL HOURS (9)</t>
  </si>
  <si>
    <t>TOTAL HOURS (8)</t>
  </si>
  <si>
    <t>KALYAN VARGHESE GEORGE</t>
  </si>
  <si>
    <t>HOD, Dept. of Microbiology</t>
  </si>
  <si>
    <t>Roll No</t>
  </si>
  <si>
    <t>Name</t>
  </si>
  <si>
    <t>4th sem Th. attendance</t>
  </si>
  <si>
    <t>4th sem Pr. Attendance</t>
  </si>
  <si>
    <t>Total Attendance</t>
  </si>
  <si>
    <t>Total Hrs</t>
  </si>
  <si>
    <t>Percentage</t>
  </si>
  <si>
    <t>Nil</t>
  </si>
  <si>
    <t>ASHISH THOMAS PUTHUVANA</t>
  </si>
  <si>
    <t>CATHLEEN THERESA JACOB</t>
  </si>
  <si>
    <t>CINDRELLA XSON</t>
  </si>
  <si>
    <t>MILAN HARRISON MORRIS</t>
  </si>
  <si>
    <t>MUNAVVIRA V P</t>
  </si>
  <si>
    <t>ROSHIN ROY CHETTAKKAD</t>
  </si>
  <si>
    <t>TOM JOJO PUNNAKUDIYIL</t>
  </si>
  <si>
    <t>VARGHESE THARAKAN</t>
  </si>
  <si>
    <t>AJNA .S.KUMAR</t>
  </si>
  <si>
    <t>J. LEKSHMY</t>
  </si>
  <si>
    <t>OBG DEPARTMENT</t>
  </si>
  <si>
    <t>S. No</t>
  </si>
  <si>
    <t>Roll No.</t>
  </si>
  <si>
    <t>Total Class</t>
  </si>
  <si>
    <t>Percentage
Attendance</t>
  </si>
  <si>
    <t>P</t>
  </si>
  <si>
    <t>A</t>
  </si>
  <si>
    <t xml:space="preserve">ANUPAMA S </t>
  </si>
  <si>
    <t xml:space="preserve">ANUSREE SUNNY </t>
  </si>
  <si>
    <t>CATHLEEN TERESA JACOB</t>
  </si>
  <si>
    <t>KALYAN VARGHESE</t>
  </si>
  <si>
    <t xml:space="preserve">LAKSHMI  ANIL KUMAR </t>
  </si>
  <si>
    <t>MAHIKA ANILKUMAR</t>
  </si>
  <si>
    <t>MAHIMA MARIAM</t>
  </si>
  <si>
    <t xml:space="preserve">MIDHUNA T V </t>
  </si>
  <si>
    <t>MUNAVIRA VP</t>
  </si>
  <si>
    <t>ROSHANA ROMIO</t>
  </si>
  <si>
    <t>SANJANA  S  NAIR</t>
  </si>
  <si>
    <t>SHANA SHERIN CH</t>
  </si>
  <si>
    <t>SREENAVYA VS</t>
  </si>
  <si>
    <t xml:space="preserve">STARKEY TOMSON </t>
  </si>
  <si>
    <t xml:space="preserve">Attendance of 4th Semester  </t>
  </si>
  <si>
    <t>DEPARTMENT OF PATHOLOGY</t>
  </si>
  <si>
    <t>TOTAL HOURS (7)</t>
  </si>
  <si>
    <t>HOD, Dept. of Pathology</t>
  </si>
  <si>
    <t>BELIEVERS CHURCH MEDICAL COLLEGE HOSPITAL</t>
  </si>
  <si>
    <t>DEPARTMENT OF ORTHOPAEDICS</t>
  </si>
  <si>
    <t xml:space="preserve"> CLINICAL POSTING ATTENDANCE OF 2016 BATCH, FOR THE PERIOD FROM                                                                                                                                                                                                            28/06/2018 TO 09/07/2018 (BATCH - 3)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</si>
  <si>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</si>
  <si>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</si>
  <si>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ATTENDANCE TOTAL - 27 HRS.</t>
  </si>
  <si>
    <t>PERCENTAGE</t>
  </si>
  <si>
    <t>GLORIA VQRGHESE</t>
  </si>
  <si>
    <t>HANNAH GEORGE BABU</t>
  </si>
  <si>
    <t>INDULEKHA SREEKUKAR</t>
  </si>
  <si>
    <t>33/16</t>
  </si>
  <si>
    <t>J.LEKSHMY</t>
  </si>
  <si>
    <t>JEFFY KOSHY</t>
  </si>
  <si>
    <t>35/16</t>
  </si>
  <si>
    <t>36/16</t>
  </si>
  <si>
    <t xml:space="preserve"> CLINICAL POSTING ATTENDANCE OF 2016 BATCH, FOR THE PERIOD FROM                                                                                                                                                                                                            10/07/2018 TO 19/07/2018  (BATCH - 1)</t>
  </si>
  <si>
    <t>ATTENDANCE TOTAL - 21 HRS.</t>
  </si>
  <si>
    <t xml:space="preserve"> CLINICAL POSTING ATTENDANCE OF 2016 BATCH, FOR THE PERIOD FROM                                                                                                                                                                                                            23/07/2018 TO 01/08/2018 (BATCH - 2)</t>
  </si>
  <si>
    <t>16/17</t>
  </si>
  <si>
    <t>ASHISH THOMAS</t>
  </si>
  <si>
    <t>17/16</t>
  </si>
  <si>
    <t>ASHWIN JOE</t>
  </si>
  <si>
    <t>CATHLEEN THERESA</t>
  </si>
  <si>
    <t>21/16</t>
  </si>
  <si>
    <t>DEEYA MARIYAM</t>
  </si>
  <si>
    <t>DRISHYA RAVEENDRAN</t>
  </si>
  <si>
    <t>FASNA SHARIN</t>
  </si>
  <si>
    <t>FATHIMA E.K.</t>
  </si>
  <si>
    <t>FORENSIC MEDICINE &amp; TOXICOLOGY</t>
  </si>
  <si>
    <t>STATEMENT OF ATTENDANCE</t>
  </si>
  <si>
    <t>2016 REGLUAR BATCH JULY 2018</t>
  </si>
  <si>
    <t>SL NO:</t>
  </si>
  <si>
    <t>TOTAL(6Hrs)</t>
  </si>
  <si>
    <t>MEGHA GOPALAKRISHANAN</t>
  </si>
  <si>
    <t>VARGHESE THRARAKAN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</si>
</sst>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rgb="FF000000"/>
      <name val="Calibri"/>
      <family val="2"/>
      <scheme val="minor"/>
    </font>
    <font>
      <sz val="9"/>
      <color theme="1"/>
      <name val="Bookman Old Style"/>
      <family val="1"/>
    </font>
    <font>
      <sz val="9"/>
      <color rgb="FF000000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rgb="FF000000"/>
      <name val="Bookman Old Style"/>
      <family val="1"/>
    </font>
    <font>
      <sz val="10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Andalus"/>
      <family val="1"/>
    </font>
    <font>
      <b/>
      <sz val="22"/>
      <color theme="1"/>
      <name val="Aparajita"/>
      <family val="2"/>
    </font>
    <font>
      <sz val="22"/>
      <color theme="1"/>
      <name val="Aparajita"/>
      <family val="2"/>
    </font>
    <font>
      <b/>
      <sz val="16"/>
      <color rgb="FF000000"/>
      <name val="Andalus"/>
      <family val="1"/>
    </font>
    <font>
      <b/>
      <sz val="11"/>
      <color rgb="FF000000"/>
      <name val="Arial Unicode MS"/>
      <family val="2"/>
    </font>
    <font>
      <b/>
      <sz val="11"/>
      <color rgb="FF000000"/>
      <name val="Baskerville Old Face"/>
      <family val="1"/>
    </font>
    <font>
      <b/>
      <sz val="12"/>
      <color theme="1"/>
      <name val="Andalus"/>
      <family val="1"/>
    </font>
    <font>
      <b/>
      <sz val="12"/>
      <color rgb="FF000000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/>
    <xf numFmtId="0" fontId="5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4" fillId="0" borderId="5" xfId="0" applyNumberFormat="1" applyFont="1" applyBorder="1"/>
    <xf numFmtId="0" fontId="5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2" borderId="13" xfId="0" applyFont="1" applyFill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26" fillId="0" borderId="0" xfId="0" applyFont="1" applyAlignment="1">
      <alignment horizontal="left" vertical="center"/>
    </xf>
    <xf numFmtId="49" fontId="27" fillId="0" borderId="30" xfId="0" applyNumberFormat="1" applyFont="1" applyBorder="1" applyAlignment="1">
      <alignment wrapText="1"/>
    </xf>
    <xf numFmtId="0" fontId="27" fillId="0" borderId="31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27" fillId="0" borderId="33" xfId="0" applyNumberFormat="1" applyFont="1" applyBorder="1" applyAlignment="1">
      <alignment horizontal="right" wrapText="1"/>
    </xf>
    <xf numFmtId="0" fontId="28" fillId="0" borderId="34" xfId="0" applyFont="1" applyBorder="1" applyAlignment="1">
      <alignment wrapText="1"/>
    </xf>
    <xf numFmtId="0" fontId="27" fillId="0" borderId="35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16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left" vertical="center" indent="1"/>
    </xf>
    <xf numFmtId="0" fontId="29" fillId="0" borderId="1" xfId="0" applyFont="1" applyBorder="1" applyAlignment="1">
      <alignment horizontal="left" vertical="center"/>
    </xf>
    <xf numFmtId="164" fontId="0" fillId="0" borderId="1" xfId="0" applyNumberFormat="1" applyBorder="1"/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 indent="1"/>
    </xf>
    <xf numFmtId="0" fontId="2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0" fontId="0" fillId="0" borderId="0" xfId="0" applyAlignment="1"/>
    <xf numFmtId="0" fontId="36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18" xfId="0" applyNumberFormat="1" applyFont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1" fontId="25" fillId="0" borderId="17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NumberFormat="1" applyFont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0" xfId="0" applyNumberFormat="1"/>
    <xf numFmtId="1" fontId="0" fillId="0" borderId="1" xfId="0" applyNumberForma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14" fontId="51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81" workbookViewId="0">
      <selection activeCell="D104" sqref="D104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48" t="s">
        <v>156</v>
      </c>
      <c r="B1" s="148"/>
      <c r="C1" s="148"/>
      <c r="D1" s="148"/>
      <c r="E1" s="148"/>
    </row>
    <row r="2" spans="1:5" ht="19.5" customHeight="1" x14ac:dyDescent="0.25">
      <c r="A2" s="147" t="s">
        <v>158</v>
      </c>
      <c r="B2" s="147"/>
      <c r="C2" s="147"/>
      <c r="D2" s="147"/>
      <c r="E2" s="147"/>
    </row>
    <row r="3" spans="1:5" ht="20.25" customHeight="1" x14ac:dyDescent="0.25">
      <c r="A3" s="146" t="s">
        <v>160</v>
      </c>
      <c r="B3" s="146"/>
      <c r="C3" s="146"/>
      <c r="D3" s="146"/>
      <c r="E3" s="146"/>
    </row>
    <row r="4" spans="1:5" ht="17.25" customHeight="1" thickBot="1" x14ac:dyDescent="0.3">
      <c r="A4" s="145"/>
      <c r="B4" s="145"/>
      <c r="C4" s="145"/>
      <c r="D4" s="145"/>
      <c r="E4" s="145"/>
    </row>
    <row r="5" spans="1:5" ht="15" customHeight="1" x14ac:dyDescent="0.25">
      <c r="A5" s="149" t="s">
        <v>155</v>
      </c>
      <c r="B5" s="150"/>
      <c r="C5" s="151"/>
      <c r="D5" s="152"/>
      <c r="E5" s="152"/>
    </row>
    <row r="6" spans="1:5" ht="19.5" customHeight="1" x14ac:dyDescent="0.25">
      <c r="A6" s="11" t="s">
        <v>13</v>
      </c>
      <c r="B6" s="1" t="s">
        <v>154</v>
      </c>
      <c r="C6" s="2" t="s">
        <v>14</v>
      </c>
      <c r="D6" s="15" t="s">
        <v>159</v>
      </c>
      <c r="E6" s="16" t="s">
        <v>157</v>
      </c>
    </row>
    <row r="7" spans="1:5" ht="19.5" customHeight="1" x14ac:dyDescent="0.25">
      <c r="A7" s="12">
        <v>1</v>
      </c>
      <c r="B7" s="3" t="s">
        <v>15</v>
      </c>
      <c r="C7" s="4" t="s">
        <v>16</v>
      </c>
      <c r="D7" s="17">
        <v>4</v>
      </c>
      <c r="E7" s="17">
        <v>100</v>
      </c>
    </row>
    <row r="8" spans="1:5" ht="19.5" customHeight="1" x14ac:dyDescent="0.25">
      <c r="A8" s="12">
        <v>2</v>
      </c>
      <c r="B8" s="5" t="s">
        <v>17</v>
      </c>
      <c r="C8" s="6" t="s">
        <v>0</v>
      </c>
      <c r="D8" s="17">
        <v>4</v>
      </c>
      <c r="E8" s="17">
        <v>100</v>
      </c>
    </row>
    <row r="9" spans="1:5" ht="19.5" customHeight="1" x14ac:dyDescent="0.25">
      <c r="A9" s="12">
        <v>3</v>
      </c>
      <c r="B9" s="5" t="s">
        <v>18</v>
      </c>
      <c r="C9" s="4" t="s">
        <v>19</v>
      </c>
      <c r="D9" s="17">
        <v>4</v>
      </c>
      <c r="E9" s="17">
        <v>100</v>
      </c>
    </row>
    <row r="10" spans="1:5" ht="19.5" customHeight="1" x14ac:dyDescent="0.25">
      <c r="A10" s="12">
        <v>4</v>
      </c>
      <c r="B10" s="5" t="s">
        <v>20</v>
      </c>
      <c r="C10" s="4" t="s">
        <v>21</v>
      </c>
      <c r="D10" s="17">
        <v>3</v>
      </c>
      <c r="E10" s="17">
        <v>80</v>
      </c>
    </row>
    <row r="11" spans="1:5" ht="19.5" customHeight="1" x14ac:dyDescent="0.25">
      <c r="A11" s="12">
        <v>5</v>
      </c>
      <c r="B11" s="5" t="s">
        <v>22</v>
      </c>
      <c r="C11" s="4" t="s">
        <v>23</v>
      </c>
      <c r="D11" s="17">
        <v>4</v>
      </c>
      <c r="E11" s="17">
        <v>100</v>
      </c>
    </row>
    <row r="12" spans="1:5" ht="19.5" customHeight="1" x14ac:dyDescent="0.25">
      <c r="A12" s="12">
        <v>6</v>
      </c>
      <c r="B12" s="5" t="s">
        <v>24</v>
      </c>
      <c r="C12" s="4" t="s">
        <v>25</v>
      </c>
      <c r="D12" s="17">
        <v>4</v>
      </c>
      <c r="E12" s="17">
        <v>100</v>
      </c>
    </row>
    <row r="13" spans="1:5" ht="19.5" customHeight="1" x14ac:dyDescent="0.25">
      <c r="A13" s="12">
        <v>7</v>
      </c>
      <c r="B13" s="5" t="s">
        <v>26</v>
      </c>
      <c r="C13" s="4" t="s">
        <v>27</v>
      </c>
      <c r="D13" s="17">
        <v>4</v>
      </c>
      <c r="E13" s="17">
        <v>100</v>
      </c>
    </row>
    <row r="14" spans="1:5" ht="19.5" customHeight="1" x14ac:dyDescent="0.25">
      <c r="A14" s="12">
        <v>8</v>
      </c>
      <c r="B14" s="5" t="s">
        <v>28</v>
      </c>
      <c r="C14" s="7" t="s">
        <v>29</v>
      </c>
      <c r="D14" s="17">
        <v>4</v>
      </c>
      <c r="E14" s="17">
        <v>100</v>
      </c>
    </row>
    <row r="15" spans="1:5" ht="19.5" customHeight="1" x14ac:dyDescent="0.25">
      <c r="A15" s="12">
        <v>9</v>
      </c>
      <c r="B15" s="5" t="s">
        <v>30</v>
      </c>
      <c r="C15" s="8" t="s">
        <v>1</v>
      </c>
      <c r="D15" s="17">
        <v>4</v>
      </c>
      <c r="E15" s="17">
        <v>100</v>
      </c>
    </row>
    <row r="16" spans="1:5" ht="19.5" customHeight="1" x14ac:dyDescent="0.25">
      <c r="A16" s="12">
        <v>10</v>
      </c>
      <c r="B16" s="5" t="s">
        <v>31</v>
      </c>
      <c r="C16" s="4" t="s">
        <v>32</v>
      </c>
      <c r="D16" s="17">
        <v>4</v>
      </c>
      <c r="E16" s="17">
        <v>100</v>
      </c>
    </row>
    <row r="17" spans="1:5" ht="19.5" customHeight="1" x14ac:dyDescent="0.25">
      <c r="A17" s="12">
        <v>11</v>
      </c>
      <c r="B17" s="5" t="s">
        <v>33</v>
      </c>
      <c r="C17" s="4" t="s">
        <v>34</v>
      </c>
      <c r="D17" s="17">
        <v>4</v>
      </c>
      <c r="E17" s="17">
        <v>100</v>
      </c>
    </row>
    <row r="18" spans="1:5" ht="19.5" customHeight="1" x14ac:dyDescent="0.25">
      <c r="A18" s="12">
        <v>12</v>
      </c>
      <c r="B18" s="5" t="s">
        <v>35</v>
      </c>
      <c r="C18" s="4" t="s">
        <v>36</v>
      </c>
      <c r="D18" s="17">
        <v>4</v>
      </c>
      <c r="E18" s="17">
        <v>100</v>
      </c>
    </row>
    <row r="19" spans="1:5" ht="19.5" customHeight="1" x14ac:dyDescent="0.25">
      <c r="A19" s="12">
        <v>13</v>
      </c>
      <c r="B19" s="5" t="s">
        <v>37</v>
      </c>
      <c r="C19" s="7" t="s">
        <v>2</v>
      </c>
      <c r="D19" s="17">
        <v>4</v>
      </c>
      <c r="E19" s="17">
        <v>100</v>
      </c>
    </row>
    <row r="20" spans="1:5" ht="19.5" customHeight="1" x14ac:dyDescent="0.25">
      <c r="A20" s="12">
        <v>14</v>
      </c>
      <c r="B20" s="5" t="s">
        <v>38</v>
      </c>
      <c r="C20" s="7" t="s">
        <v>39</v>
      </c>
      <c r="D20" s="17">
        <v>4</v>
      </c>
      <c r="E20" s="17">
        <v>100</v>
      </c>
    </row>
    <row r="21" spans="1:5" ht="19.5" customHeight="1" x14ac:dyDescent="0.25">
      <c r="A21" s="12">
        <v>15</v>
      </c>
      <c r="B21" s="5" t="s">
        <v>40</v>
      </c>
      <c r="C21" s="7" t="s">
        <v>41</v>
      </c>
      <c r="D21" s="17">
        <v>4</v>
      </c>
      <c r="E21" s="17">
        <v>100</v>
      </c>
    </row>
    <row r="22" spans="1:5" ht="19.5" customHeight="1" x14ac:dyDescent="0.25">
      <c r="A22" s="12">
        <v>16</v>
      </c>
      <c r="B22" s="5" t="s">
        <v>42</v>
      </c>
      <c r="C22" s="7" t="s">
        <v>3</v>
      </c>
      <c r="D22" s="17">
        <v>4</v>
      </c>
      <c r="E22" s="17">
        <v>100</v>
      </c>
    </row>
    <row r="23" spans="1:5" ht="19.5" customHeight="1" x14ac:dyDescent="0.25">
      <c r="A23" s="12">
        <v>17</v>
      </c>
      <c r="B23" s="5" t="s">
        <v>43</v>
      </c>
      <c r="C23" s="4" t="s">
        <v>44</v>
      </c>
      <c r="D23" s="17">
        <v>4</v>
      </c>
      <c r="E23" s="17">
        <v>100</v>
      </c>
    </row>
    <row r="24" spans="1:5" ht="19.5" customHeight="1" x14ac:dyDescent="0.25">
      <c r="A24" s="12">
        <v>18</v>
      </c>
      <c r="B24" s="5" t="s">
        <v>45</v>
      </c>
      <c r="C24" s="4" t="s">
        <v>46</v>
      </c>
      <c r="D24" s="17">
        <v>4</v>
      </c>
      <c r="E24" s="17">
        <v>100</v>
      </c>
    </row>
    <row r="25" spans="1:5" ht="19.5" customHeight="1" x14ac:dyDescent="0.25">
      <c r="A25" s="12">
        <v>19</v>
      </c>
      <c r="B25" s="5" t="s">
        <v>47</v>
      </c>
      <c r="C25" s="4" t="s">
        <v>48</v>
      </c>
      <c r="D25" s="17">
        <v>4</v>
      </c>
      <c r="E25" s="17">
        <v>100</v>
      </c>
    </row>
    <row r="26" spans="1:5" ht="19.5" customHeight="1" x14ac:dyDescent="0.25">
      <c r="A26" s="12">
        <v>20</v>
      </c>
      <c r="B26" s="5" t="s">
        <v>49</v>
      </c>
      <c r="C26" s="9" t="s">
        <v>4</v>
      </c>
      <c r="D26" s="17">
        <v>4</v>
      </c>
      <c r="E26" s="17">
        <v>100</v>
      </c>
    </row>
    <row r="27" spans="1:5" ht="19.5" customHeight="1" x14ac:dyDescent="0.25">
      <c r="A27" s="12">
        <v>21</v>
      </c>
      <c r="B27" s="5" t="s">
        <v>50</v>
      </c>
      <c r="C27" s="7" t="s">
        <v>51</v>
      </c>
      <c r="D27" s="17">
        <v>4</v>
      </c>
      <c r="E27" s="17">
        <v>100</v>
      </c>
    </row>
    <row r="28" spans="1:5" ht="19.5" customHeight="1" x14ac:dyDescent="0.25">
      <c r="A28" s="12">
        <v>22</v>
      </c>
      <c r="B28" s="5" t="s">
        <v>52</v>
      </c>
      <c r="C28" s="7" t="s">
        <v>53</v>
      </c>
      <c r="D28" s="17">
        <v>4</v>
      </c>
      <c r="E28" s="17">
        <v>100</v>
      </c>
    </row>
    <row r="29" spans="1:5" ht="19.5" customHeight="1" x14ac:dyDescent="0.25">
      <c r="A29" s="12">
        <v>23</v>
      </c>
      <c r="B29" s="5" t="s">
        <v>54</v>
      </c>
      <c r="C29" s="7" t="s">
        <v>55</v>
      </c>
      <c r="D29" s="17">
        <v>4</v>
      </c>
      <c r="E29" s="17">
        <v>100</v>
      </c>
    </row>
    <row r="30" spans="1:5" ht="19.5" customHeight="1" x14ac:dyDescent="0.25">
      <c r="A30" s="12">
        <v>24</v>
      </c>
      <c r="B30" s="5" t="s">
        <v>56</v>
      </c>
      <c r="C30" s="4" t="s">
        <v>57</v>
      </c>
      <c r="D30" s="17">
        <v>4</v>
      </c>
      <c r="E30" s="17">
        <v>100</v>
      </c>
    </row>
    <row r="31" spans="1:5" ht="19.5" customHeight="1" x14ac:dyDescent="0.25">
      <c r="A31" s="12">
        <v>25</v>
      </c>
      <c r="B31" s="5" t="s">
        <v>153</v>
      </c>
      <c r="C31" s="4" t="s">
        <v>58</v>
      </c>
      <c r="D31" s="17">
        <v>4</v>
      </c>
      <c r="E31" s="17">
        <v>100</v>
      </c>
    </row>
    <row r="32" spans="1:5" ht="19.5" customHeight="1" x14ac:dyDescent="0.25">
      <c r="A32" s="12">
        <v>26</v>
      </c>
      <c r="B32" s="5" t="s">
        <v>59</v>
      </c>
      <c r="C32" s="7" t="s">
        <v>60</v>
      </c>
      <c r="D32" s="17">
        <v>4</v>
      </c>
      <c r="E32" s="17">
        <v>100</v>
      </c>
    </row>
    <row r="33" spans="1:5" ht="19.5" customHeight="1" x14ac:dyDescent="0.25">
      <c r="A33" s="12">
        <v>27</v>
      </c>
      <c r="B33" s="5" t="s">
        <v>152</v>
      </c>
      <c r="C33" s="4" t="s">
        <v>62</v>
      </c>
      <c r="D33" s="17">
        <v>4</v>
      </c>
      <c r="E33" s="17">
        <v>100</v>
      </c>
    </row>
    <row r="34" spans="1:5" ht="19.5" customHeight="1" x14ac:dyDescent="0.25">
      <c r="A34" s="12">
        <v>28</v>
      </c>
      <c r="B34" s="5" t="s">
        <v>63</v>
      </c>
      <c r="C34" s="4" t="s">
        <v>64</v>
      </c>
      <c r="D34" s="17">
        <v>4</v>
      </c>
      <c r="E34" s="17">
        <v>100</v>
      </c>
    </row>
    <row r="35" spans="1:5" ht="19.5" customHeight="1" x14ac:dyDescent="0.25">
      <c r="A35" s="12">
        <v>29</v>
      </c>
      <c r="B35" s="5" t="s">
        <v>65</v>
      </c>
      <c r="C35" s="4" t="s">
        <v>66</v>
      </c>
      <c r="D35" s="17">
        <v>4</v>
      </c>
      <c r="E35" s="17">
        <v>100</v>
      </c>
    </row>
    <row r="36" spans="1:5" ht="19.5" customHeight="1" x14ac:dyDescent="0.25">
      <c r="A36" s="12">
        <v>30</v>
      </c>
      <c r="B36" s="5" t="s">
        <v>67</v>
      </c>
      <c r="C36" s="4" t="s">
        <v>68</v>
      </c>
      <c r="D36" s="17">
        <v>4</v>
      </c>
      <c r="E36" s="17">
        <v>100</v>
      </c>
    </row>
    <row r="37" spans="1:5" ht="19.5" customHeight="1" x14ac:dyDescent="0.25">
      <c r="A37" s="12">
        <v>31</v>
      </c>
      <c r="B37" s="5" t="s">
        <v>69</v>
      </c>
      <c r="C37" s="7" t="s">
        <v>70</v>
      </c>
      <c r="D37" s="17">
        <v>4</v>
      </c>
      <c r="E37" s="17">
        <v>100</v>
      </c>
    </row>
    <row r="38" spans="1:5" ht="19.5" customHeight="1" x14ac:dyDescent="0.25">
      <c r="A38" s="12">
        <v>32</v>
      </c>
      <c r="B38" s="5" t="s">
        <v>71</v>
      </c>
      <c r="C38" s="7" t="s">
        <v>72</v>
      </c>
      <c r="D38" s="17">
        <v>4</v>
      </c>
      <c r="E38" s="17">
        <v>100</v>
      </c>
    </row>
    <row r="39" spans="1:5" ht="19.5" customHeight="1" x14ac:dyDescent="0.25">
      <c r="A39" s="12">
        <v>33</v>
      </c>
      <c r="B39" s="5" t="s">
        <v>73</v>
      </c>
      <c r="C39" s="6" t="s">
        <v>5</v>
      </c>
      <c r="D39" s="17">
        <v>4</v>
      </c>
      <c r="E39" s="17">
        <v>100</v>
      </c>
    </row>
    <row r="40" spans="1:5" ht="19.5" customHeight="1" x14ac:dyDescent="0.25">
      <c r="A40" s="12">
        <v>34</v>
      </c>
      <c r="B40" s="5" t="s">
        <v>74</v>
      </c>
      <c r="C40" s="7" t="s">
        <v>75</v>
      </c>
      <c r="D40" s="17">
        <v>4</v>
      </c>
      <c r="E40" s="17">
        <v>100</v>
      </c>
    </row>
    <row r="41" spans="1:5" ht="19.5" customHeight="1" x14ac:dyDescent="0.25">
      <c r="A41" s="12">
        <v>35</v>
      </c>
      <c r="B41" s="5" t="s">
        <v>76</v>
      </c>
      <c r="C41" s="7" t="s">
        <v>77</v>
      </c>
      <c r="D41" s="17">
        <v>2</v>
      </c>
      <c r="E41" s="17">
        <v>50</v>
      </c>
    </row>
    <row r="42" spans="1:5" ht="19.5" customHeight="1" x14ac:dyDescent="0.25">
      <c r="A42" s="12">
        <v>36</v>
      </c>
      <c r="B42" s="5" t="s">
        <v>78</v>
      </c>
      <c r="C42" s="7" t="s">
        <v>6</v>
      </c>
      <c r="D42" s="17">
        <v>3</v>
      </c>
      <c r="E42" s="17">
        <v>80</v>
      </c>
    </row>
    <row r="43" spans="1:5" ht="19.5" customHeight="1" x14ac:dyDescent="0.25">
      <c r="A43" s="12">
        <v>37</v>
      </c>
      <c r="B43" s="5" t="s">
        <v>79</v>
      </c>
      <c r="C43" s="7" t="s">
        <v>80</v>
      </c>
      <c r="D43" s="17">
        <v>4</v>
      </c>
      <c r="E43" s="17">
        <v>100</v>
      </c>
    </row>
    <row r="44" spans="1:5" ht="19.5" customHeight="1" x14ac:dyDescent="0.25">
      <c r="A44" s="12">
        <v>38</v>
      </c>
      <c r="B44" s="5" t="s">
        <v>81</v>
      </c>
      <c r="C44" s="7" t="s">
        <v>82</v>
      </c>
      <c r="D44" s="17">
        <v>4</v>
      </c>
      <c r="E44" s="17">
        <v>100</v>
      </c>
    </row>
    <row r="45" spans="1:5" ht="19.5" customHeight="1" x14ac:dyDescent="0.25">
      <c r="A45" s="12">
        <v>39</v>
      </c>
      <c r="B45" s="5" t="s">
        <v>83</v>
      </c>
      <c r="C45" s="7" t="s">
        <v>84</v>
      </c>
      <c r="D45" s="17">
        <v>4</v>
      </c>
      <c r="E45" s="17">
        <v>100</v>
      </c>
    </row>
    <row r="46" spans="1:5" ht="19.5" customHeight="1" x14ac:dyDescent="0.25">
      <c r="A46" s="12">
        <v>40</v>
      </c>
      <c r="B46" s="5" t="s">
        <v>85</v>
      </c>
      <c r="C46" s="7" t="s">
        <v>86</v>
      </c>
      <c r="D46" s="17">
        <v>4</v>
      </c>
      <c r="E46" s="17">
        <v>100</v>
      </c>
    </row>
    <row r="47" spans="1:5" ht="19.5" customHeight="1" x14ac:dyDescent="0.25">
      <c r="A47" s="12">
        <v>41</v>
      </c>
      <c r="B47" s="5" t="s">
        <v>87</v>
      </c>
      <c r="C47" s="7" t="s">
        <v>7</v>
      </c>
      <c r="D47" s="17">
        <v>4</v>
      </c>
      <c r="E47" s="17">
        <v>100</v>
      </c>
    </row>
    <row r="48" spans="1:5" ht="19.5" customHeight="1" x14ac:dyDescent="0.25">
      <c r="A48" s="12">
        <v>42</v>
      </c>
      <c r="B48" s="5" t="s">
        <v>88</v>
      </c>
      <c r="C48" s="7" t="s">
        <v>89</v>
      </c>
      <c r="D48" s="17">
        <v>4</v>
      </c>
      <c r="E48" s="17">
        <v>100</v>
      </c>
    </row>
    <row r="49" spans="1:5" ht="19.5" customHeight="1" x14ac:dyDescent="0.25">
      <c r="A49" s="12">
        <v>43</v>
      </c>
      <c r="B49" s="5" t="s">
        <v>90</v>
      </c>
      <c r="C49" s="7" t="s">
        <v>91</v>
      </c>
      <c r="D49" s="17">
        <v>4</v>
      </c>
      <c r="E49" s="17">
        <v>100</v>
      </c>
    </row>
    <row r="50" spans="1:5" ht="19.5" customHeight="1" x14ac:dyDescent="0.25">
      <c r="A50" s="12">
        <v>44</v>
      </c>
      <c r="B50" s="5" t="s">
        <v>92</v>
      </c>
      <c r="C50" s="4" t="s">
        <v>93</v>
      </c>
      <c r="D50" s="17">
        <v>4</v>
      </c>
      <c r="E50" s="17">
        <v>100</v>
      </c>
    </row>
    <row r="51" spans="1:5" ht="19.5" customHeight="1" x14ac:dyDescent="0.25">
      <c r="A51" s="12">
        <v>45</v>
      </c>
      <c r="B51" s="5" t="s">
        <v>94</v>
      </c>
      <c r="C51" s="7" t="s">
        <v>95</v>
      </c>
      <c r="D51" s="17">
        <v>4</v>
      </c>
      <c r="E51" s="17">
        <v>100</v>
      </c>
    </row>
    <row r="52" spans="1:5" ht="19.5" customHeight="1" x14ac:dyDescent="0.25">
      <c r="A52" s="12">
        <v>46</v>
      </c>
      <c r="B52" s="5" t="s">
        <v>96</v>
      </c>
      <c r="C52" s="7" t="s">
        <v>97</v>
      </c>
      <c r="D52" s="17">
        <v>4</v>
      </c>
      <c r="E52" s="17">
        <v>100</v>
      </c>
    </row>
    <row r="53" spans="1:5" ht="19.5" customHeight="1" x14ac:dyDescent="0.25">
      <c r="A53" s="12">
        <v>47</v>
      </c>
      <c r="B53" s="5" t="s">
        <v>98</v>
      </c>
      <c r="C53" s="7" t="s">
        <v>99</v>
      </c>
      <c r="D53" s="17">
        <v>4</v>
      </c>
      <c r="E53" s="17">
        <v>100</v>
      </c>
    </row>
    <row r="54" spans="1:5" ht="19.5" customHeight="1" x14ac:dyDescent="0.25">
      <c r="A54" s="12">
        <v>48</v>
      </c>
      <c r="B54" s="5" t="s">
        <v>100</v>
      </c>
      <c r="C54" s="7" t="s">
        <v>101</v>
      </c>
      <c r="D54" s="17">
        <v>3</v>
      </c>
      <c r="E54" s="17">
        <v>80</v>
      </c>
    </row>
    <row r="55" spans="1:5" ht="19.5" customHeight="1" x14ac:dyDescent="0.25">
      <c r="A55" s="12">
        <v>49</v>
      </c>
      <c r="B55" s="5" t="s">
        <v>102</v>
      </c>
      <c r="C55" s="7" t="s">
        <v>103</v>
      </c>
      <c r="D55" s="17">
        <v>4</v>
      </c>
      <c r="E55" s="17">
        <v>100</v>
      </c>
    </row>
    <row r="56" spans="1:5" ht="19.5" customHeight="1" x14ac:dyDescent="0.25">
      <c r="A56" s="12">
        <v>50</v>
      </c>
      <c r="B56" s="5" t="s">
        <v>104</v>
      </c>
      <c r="C56" s="7" t="s">
        <v>8</v>
      </c>
      <c r="D56" s="17">
        <v>4</v>
      </c>
      <c r="E56" s="17">
        <v>100</v>
      </c>
    </row>
    <row r="57" spans="1:5" ht="19.5" customHeight="1" x14ac:dyDescent="0.25">
      <c r="A57" s="12">
        <v>51</v>
      </c>
      <c r="B57" s="5" t="s">
        <v>105</v>
      </c>
      <c r="C57" s="7" t="s">
        <v>9</v>
      </c>
      <c r="D57" s="17">
        <v>4</v>
      </c>
      <c r="E57" s="17">
        <v>100</v>
      </c>
    </row>
    <row r="58" spans="1:5" ht="19.5" customHeight="1" x14ac:dyDescent="0.25">
      <c r="A58" s="12">
        <v>52</v>
      </c>
      <c r="B58" s="5" t="s">
        <v>106</v>
      </c>
      <c r="C58" s="7" t="s">
        <v>107</v>
      </c>
      <c r="D58" s="17">
        <v>4</v>
      </c>
      <c r="E58" s="17">
        <v>100</v>
      </c>
    </row>
    <row r="59" spans="1:5" ht="19.5" customHeight="1" x14ac:dyDescent="0.25">
      <c r="A59" s="12">
        <v>53</v>
      </c>
      <c r="B59" s="5" t="s">
        <v>108</v>
      </c>
      <c r="C59" s="7" t="s">
        <v>109</v>
      </c>
      <c r="D59" s="17">
        <v>4</v>
      </c>
      <c r="E59" s="17">
        <v>100</v>
      </c>
    </row>
    <row r="60" spans="1:5" ht="19.5" customHeight="1" x14ac:dyDescent="0.25">
      <c r="A60" s="12">
        <v>54</v>
      </c>
      <c r="B60" s="5" t="s">
        <v>110</v>
      </c>
      <c r="C60" s="7" t="s">
        <v>111</v>
      </c>
      <c r="D60" s="17">
        <v>4</v>
      </c>
      <c r="E60" s="17">
        <v>100</v>
      </c>
    </row>
    <row r="61" spans="1:5" ht="19.5" customHeight="1" x14ac:dyDescent="0.25">
      <c r="A61" s="12">
        <v>55</v>
      </c>
      <c r="B61" s="5" t="s">
        <v>112</v>
      </c>
      <c r="C61" s="7" t="s">
        <v>113</v>
      </c>
      <c r="D61" s="17">
        <v>4</v>
      </c>
      <c r="E61" s="17">
        <v>100</v>
      </c>
    </row>
    <row r="62" spans="1:5" ht="19.5" customHeight="1" x14ac:dyDescent="0.25">
      <c r="A62" s="12">
        <v>56</v>
      </c>
      <c r="B62" s="5" t="s">
        <v>114</v>
      </c>
      <c r="C62" s="7" t="s">
        <v>115</v>
      </c>
      <c r="D62" s="17">
        <v>4</v>
      </c>
      <c r="E62" s="17">
        <v>100</v>
      </c>
    </row>
    <row r="63" spans="1:5" ht="19.5" customHeight="1" x14ac:dyDescent="0.25">
      <c r="A63" s="12">
        <v>57</v>
      </c>
      <c r="B63" s="5" t="s">
        <v>116</v>
      </c>
      <c r="C63" s="7" t="s">
        <v>117</v>
      </c>
      <c r="D63" s="17">
        <v>4</v>
      </c>
      <c r="E63" s="17">
        <v>100</v>
      </c>
    </row>
    <row r="64" spans="1:5" ht="19.5" customHeight="1" x14ac:dyDescent="0.25">
      <c r="A64" s="12">
        <v>58</v>
      </c>
      <c r="B64" s="5" t="s">
        <v>118</v>
      </c>
      <c r="C64" s="7" t="s">
        <v>119</v>
      </c>
      <c r="D64" s="17">
        <v>4</v>
      </c>
      <c r="E64" s="17">
        <v>100</v>
      </c>
    </row>
    <row r="65" spans="1:5" ht="19.5" customHeight="1" x14ac:dyDescent="0.25">
      <c r="A65" s="12">
        <v>59</v>
      </c>
      <c r="B65" s="5" t="s">
        <v>120</v>
      </c>
      <c r="C65" s="4" t="s">
        <v>121</v>
      </c>
      <c r="D65" s="17">
        <v>4</v>
      </c>
      <c r="E65" s="17">
        <v>100</v>
      </c>
    </row>
    <row r="66" spans="1:5" ht="19.5" customHeight="1" x14ac:dyDescent="0.25">
      <c r="A66" s="12">
        <v>60</v>
      </c>
      <c r="B66" s="5" t="s">
        <v>122</v>
      </c>
      <c r="C66" s="4" t="s">
        <v>123</v>
      </c>
      <c r="D66" s="17">
        <v>4</v>
      </c>
      <c r="E66" s="17">
        <v>100</v>
      </c>
    </row>
    <row r="67" spans="1:5" ht="19.5" customHeight="1" x14ac:dyDescent="0.25">
      <c r="A67" s="12">
        <v>61</v>
      </c>
      <c r="B67" s="5" t="s">
        <v>124</v>
      </c>
      <c r="C67" s="4" t="s">
        <v>125</v>
      </c>
      <c r="D67" s="17">
        <v>4</v>
      </c>
      <c r="E67" s="17">
        <v>100</v>
      </c>
    </row>
    <row r="68" spans="1:5" ht="19.5" customHeight="1" x14ac:dyDescent="0.25">
      <c r="A68" s="12">
        <v>62</v>
      </c>
      <c r="B68" s="5" t="s">
        <v>126</v>
      </c>
      <c r="C68" s="7" t="s">
        <v>127</v>
      </c>
      <c r="D68" s="17">
        <v>4</v>
      </c>
      <c r="E68" s="17">
        <v>100</v>
      </c>
    </row>
    <row r="69" spans="1:5" ht="19.5" customHeight="1" x14ac:dyDescent="0.25">
      <c r="A69" s="12">
        <v>63</v>
      </c>
      <c r="B69" s="5" t="s">
        <v>128</v>
      </c>
      <c r="C69" s="10" t="s">
        <v>10</v>
      </c>
      <c r="D69" s="17">
        <v>4</v>
      </c>
      <c r="E69" s="17">
        <v>100</v>
      </c>
    </row>
    <row r="70" spans="1:5" ht="19.5" customHeight="1" x14ac:dyDescent="0.25">
      <c r="A70" s="12">
        <v>64</v>
      </c>
      <c r="B70" s="5" t="s">
        <v>129</v>
      </c>
      <c r="C70" s="7" t="s">
        <v>130</v>
      </c>
      <c r="D70" s="17">
        <v>4</v>
      </c>
      <c r="E70" s="17">
        <v>100</v>
      </c>
    </row>
    <row r="71" spans="1:5" ht="19.5" customHeight="1" x14ac:dyDescent="0.25">
      <c r="A71" s="12">
        <v>65</v>
      </c>
      <c r="B71" s="5" t="s">
        <v>131</v>
      </c>
      <c r="C71" s="7" t="s">
        <v>132</v>
      </c>
      <c r="D71" s="17">
        <v>4</v>
      </c>
      <c r="E71" s="17">
        <v>100</v>
      </c>
    </row>
    <row r="72" spans="1:5" ht="19.5" customHeight="1" x14ac:dyDescent="0.25">
      <c r="A72" s="12">
        <v>66</v>
      </c>
      <c r="B72" s="5" t="s">
        <v>133</v>
      </c>
      <c r="C72" s="7" t="s">
        <v>134</v>
      </c>
      <c r="D72" s="17">
        <v>4</v>
      </c>
      <c r="E72" s="17">
        <v>100</v>
      </c>
    </row>
    <row r="73" spans="1:5" ht="19.5" customHeight="1" x14ac:dyDescent="0.25">
      <c r="A73" s="12">
        <v>67</v>
      </c>
      <c r="B73" s="5" t="s">
        <v>135</v>
      </c>
      <c r="C73" s="7" t="s">
        <v>136</v>
      </c>
      <c r="D73" s="17">
        <v>4</v>
      </c>
      <c r="E73" s="17">
        <v>100</v>
      </c>
    </row>
    <row r="74" spans="1:5" ht="19.5" customHeight="1" x14ac:dyDescent="0.25">
      <c r="A74" s="12">
        <v>68</v>
      </c>
      <c r="B74" s="5" t="s">
        <v>137</v>
      </c>
      <c r="C74" s="7" t="s">
        <v>138</v>
      </c>
      <c r="D74" s="17">
        <v>4</v>
      </c>
      <c r="E74" s="17">
        <v>100</v>
      </c>
    </row>
    <row r="75" spans="1:5" ht="19.5" customHeight="1" x14ac:dyDescent="0.25">
      <c r="A75" s="12">
        <v>69</v>
      </c>
      <c r="B75" s="5" t="s">
        <v>139</v>
      </c>
      <c r="C75" s="7" t="s">
        <v>140</v>
      </c>
      <c r="D75" s="17">
        <v>4</v>
      </c>
      <c r="E75" s="17">
        <v>100</v>
      </c>
    </row>
    <row r="76" spans="1:5" ht="19.5" customHeight="1" x14ac:dyDescent="0.25">
      <c r="A76" s="12">
        <v>70</v>
      </c>
      <c r="B76" s="5" t="s">
        <v>141</v>
      </c>
      <c r="C76" s="9" t="s">
        <v>142</v>
      </c>
      <c r="D76" s="17">
        <v>4</v>
      </c>
      <c r="E76" s="17">
        <v>100</v>
      </c>
    </row>
    <row r="77" spans="1:5" ht="19.5" customHeight="1" x14ac:dyDescent="0.25">
      <c r="A77" s="12">
        <v>71</v>
      </c>
      <c r="B77" s="5" t="s">
        <v>143</v>
      </c>
      <c r="C77" s="7" t="s">
        <v>144</v>
      </c>
      <c r="D77" s="17">
        <v>4</v>
      </c>
      <c r="E77" s="17">
        <v>100</v>
      </c>
    </row>
    <row r="78" spans="1:5" ht="19.5" customHeight="1" x14ac:dyDescent="0.25">
      <c r="A78" s="12">
        <v>72</v>
      </c>
      <c r="B78" s="5" t="s">
        <v>145</v>
      </c>
      <c r="C78" s="7" t="s">
        <v>146</v>
      </c>
      <c r="D78" s="17">
        <v>4</v>
      </c>
      <c r="E78" s="17">
        <v>100</v>
      </c>
    </row>
    <row r="79" spans="1:5" ht="19.5" customHeight="1" x14ac:dyDescent="0.25">
      <c r="A79" s="12">
        <v>73</v>
      </c>
      <c r="B79" s="5" t="s">
        <v>147</v>
      </c>
      <c r="C79" s="4" t="s">
        <v>148</v>
      </c>
      <c r="D79" s="17">
        <v>4</v>
      </c>
      <c r="E79" s="17">
        <v>100</v>
      </c>
    </row>
    <row r="80" spans="1:5" ht="19.5" customHeight="1" x14ac:dyDescent="0.25">
      <c r="A80" s="12">
        <v>74</v>
      </c>
      <c r="B80" s="5" t="s">
        <v>149</v>
      </c>
      <c r="C80" s="7" t="s">
        <v>11</v>
      </c>
      <c r="D80" s="17">
        <v>3</v>
      </c>
      <c r="E80" s="17">
        <v>80</v>
      </c>
    </row>
    <row r="81" spans="1:5" ht="19.5" customHeight="1" x14ac:dyDescent="0.25">
      <c r="A81" s="12">
        <v>75</v>
      </c>
      <c r="B81" s="5" t="s">
        <v>61</v>
      </c>
      <c r="C81" s="10" t="s">
        <v>12</v>
      </c>
      <c r="D81" s="17">
        <v>4</v>
      </c>
      <c r="E81" s="17">
        <v>100</v>
      </c>
    </row>
    <row r="82" spans="1:5" ht="19.5" customHeight="1" x14ac:dyDescent="0.25">
      <c r="A82" s="12">
        <v>76</v>
      </c>
      <c r="B82" s="5" t="s">
        <v>150</v>
      </c>
      <c r="C82" s="4" t="s">
        <v>151</v>
      </c>
      <c r="D82" s="17">
        <v>4</v>
      </c>
      <c r="E82" s="17">
        <v>100</v>
      </c>
    </row>
    <row r="83" spans="1:5" ht="15.75" thickBot="1" x14ac:dyDescent="0.3">
      <c r="A83" s="13"/>
      <c r="B83" s="14"/>
      <c r="C83" s="14"/>
      <c r="D83" s="17"/>
      <c r="E83" s="14"/>
    </row>
  </sheetData>
  <mergeCells count="6">
    <mergeCell ref="A4:E4"/>
    <mergeCell ref="A3:E3"/>
    <mergeCell ref="A2:E2"/>
    <mergeCell ref="A1:E1"/>
    <mergeCell ref="A5:C5"/>
    <mergeCell ref="D5:E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18" sqref="G18"/>
    </sheetView>
  </sheetViews>
  <sheetFormatPr defaultRowHeight="15" x14ac:dyDescent="0.25"/>
  <cols>
    <col min="2" max="2" width="33.28515625" customWidth="1"/>
    <col min="3" max="3" width="20.7109375" customWidth="1"/>
    <col min="4" max="4" width="22.5703125" customWidth="1"/>
  </cols>
  <sheetData>
    <row r="1" spans="1:4" ht="18.75" x14ac:dyDescent="0.25">
      <c r="A1" s="179" t="s">
        <v>230</v>
      </c>
      <c r="B1" s="179"/>
      <c r="C1" s="179"/>
      <c r="D1" s="179"/>
    </row>
    <row r="2" spans="1:4" ht="18.75" x14ac:dyDescent="0.25">
      <c r="A2" s="179" t="s">
        <v>231</v>
      </c>
      <c r="B2" s="179"/>
      <c r="C2" s="179"/>
      <c r="D2" s="179"/>
    </row>
    <row r="3" spans="1:4" ht="15.75" x14ac:dyDescent="0.25">
      <c r="A3" s="180" t="s">
        <v>245</v>
      </c>
      <c r="B3" s="180"/>
      <c r="C3" s="180"/>
      <c r="D3" s="180"/>
    </row>
    <row r="4" spans="1:4" ht="31.5" x14ac:dyDescent="0.25">
      <c r="A4" s="128" t="s">
        <v>233</v>
      </c>
      <c r="B4" s="128" t="s">
        <v>234</v>
      </c>
      <c r="C4" s="128" t="s">
        <v>246</v>
      </c>
      <c r="D4" s="128" t="s">
        <v>236</v>
      </c>
    </row>
    <row r="5" spans="1:4" ht="15.75" x14ac:dyDescent="0.25">
      <c r="A5" s="136"/>
      <c r="B5" s="130" t="s">
        <v>16</v>
      </c>
      <c r="C5" s="131">
        <v>18</v>
      </c>
      <c r="D5" s="132">
        <f>C5/21*100</f>
        <v>85.714285714285708</v>
      </c>
    </row>
    <row r="6" spans="1:4" ht="15.75" x14ac:dyDescent="0.25">
      <c r="A6" s="136"/>
      <c r="B6" s="130" t="s">
        <v>0</v>
      </c>
      <c r="C6" s="131">
        <v>21</v>
      </c>
      <c r="D6" s="132">
        <f t="shared" ref="D6:D17" si="0">C6/21*100</f>
        <v>100</v>
      </c>
    </row>
    <row r="7" spans="1:4" ht="15.75" x14ac:dyDescent="0.25">
      <c r="A7" s="136"/>
      <c r="B7" s="130" t="s">
        <v>19</v>
      </c>
      <c r="C7" s="131">
        <v>21</v>
      </c>
      <c r="D7" s="132">
        <f t="shared" si="0"/>
        <v>100</v>
      </c>
    </row>
    <row r="8" spans="1:4" ht="15.75" x14ac:dyDescent="0.25">
      <c r="A8" s="136"/>
      <c r="B8" s="130" t="s">
        <v>21</v>
      </c>
      <c r="C8" s="131">
        <v>18</v>
      </c>
      <c r="D8" s="132">
        <f t="shared" si="0"/>
        <v>85.714285714285708</v>
      </c>
    </row>
    <row r="9" spans="1:4" ht="15.75" x14ac:dyDescent="0.25">
      <c r="A9" s="136"/>
      <c r="B9" s="130" t="s">
        <v>23</v>
      </c>
      <c r="C9" s="131">
        <v>21</v>
      </c>
      <c r="D9" s="132">
        <f t="shared" si="0"/>
        <v>100</v>
      </c>
    </row>
    <row r="10" spans="1:4" ht="15.75" x14ac:dyDescent="0.25">
      <c r="A10" s="136"/>
      <c r="B10" s="130" t="s">
        <v>25</v>
      </c>
      <c r="C10" s="131">
        <v>21</v>
      </c>
      <c r="D10" s="132">
        <f t="shared" si="0"/>
        <v>100</v>
      </c>
    </row>
    <row r="11" spans="1:4" ht="15.75" x14ac:dyDescent="0.25">
      <c r="A11" s="136"/>
      <c r="B11" s="130" t="s">
        <v>27</v>
      </c>
      <c r="C11" s="131">
        <v>18</v>
      </c>
      <c r="D11" s="132">
        <f t="shared" si="0"/>
        <v>85.714285714285708</v>
      </c>
    </row>
    <row r="12" spans="1:4" ht="15.75" x14ac:dyDescent="0.25">
      <c r="A12" s="136"/>
      <c r="B12" s="130" t="s">
        <v>29</v>
      </c>
      <c r="C12" s="131">
        <v>21</v>
      </c>
      <c r="D12" s="132">
        <f t="shared" si="0"/>
        <v>100</v>
      </c>
    </row>
    <row r="13" spans="1:4" ht="15.75" x14ac:dyDescent="0.25">
      <c r="A13" s="136"/>
      <c r="B13" s="130" t="s">
        <v>1</v>
      </c>
      <c r="C13" s="131">
        <v>21</v>
      </c>
      <c r="D13" s="132">
        <f t="shared" si="0"/>
        <v>100</v>
      </c>
    </row>
    <row r="14" spans="1:4" ht="15.75" x14ac:dyDescent="0.25">
      <c r="A14" s="136"/>
      <c r="B14" s="130" t="s">
        <v>32</v>
      </c>
      <c r="C14" s="131">
        <v>21</v>
      </c>
      <c r="D14" s="132">
        <f t="shared" si="0"/>
        <v>100</v>
      </c>
    </row>
    <row r="15" spans="1:4" ht="15.75" x14ac:dyDescent="0.25">
      <c r="A15" s="136"/>
      <c r="B15" s="130" t="s">
        <v>34</v>
      </c>
      <c r="C15" s="131">
        <v>18</v>
      </c>
      <c r="D15" s="132">
        <f t="shared" si="0"/>
        <v>85.714285714285708</v>
      </c>
    </row>
    <row r="16" spans="1:4" ht="15.75" x14ac:dyDescent="0.25">
      <c r="A16" s="136"/>
      <c r="B16" s="130" t="s">
        <v>36</v>
      </c>
      <c r="C16" s="131">
        <v>18</v>
      </c>
      <c r="D16" s="132">
        <f t="shared" si="0"/>
        <v>85.714285714285708</v>
      </c>
    </row>
    <row r="17" spans="1:4" ht="15.75" x14ac:dyDescent="0.25">
      <c r="A17" s="137"/>
      <c r="B17" s="134" t="s">
        <v>2</v>
      </c>
      <c r="C17" s="135">
        <v>18</v>
      </c>
      <c r="D17" s="132">
        <f t="shared" si="0"/>
        <v>85.714285714285708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I16" sqref="I16"/>
    </sheetView>
  </sheetViews>
  <sheetFormatPr defaultRowHeight="15" x14ac:dyDescent="0.25"/>
  <cols>
    <col min="1" max="1" width="14.7109375" customWidth="1"/>
    <col min="2" max="2" width="33.28515625" customWidth="1"/>
    <col min="3" max="3" width="20" customWidth="1"/>
    <col min="4" max="4" width="19.140625" customWidth="1"/>
  </cols>
  <sheetData>
    <row r="1" spans="1:4" ht="18.75" x14ac:dyDescent="0.25">
      <c r="A1" s="179" t="s">
        <v>230</v>
      </c>
      <c r="B1" s="179"/>
      <c r="C1" s="179"/>
      <c r="D1" s="179"/>
    </row>
    <row r="2" spans="1:4" ht="18.75" x14ac:dyDescent="0.25">
      <c r="A2" s="179" t="s">
        <v>231</v>
      </c>
      <c r="B2" s="179"/>
      <c r="C2" s="179"/>
      <c r="D2" s="179"/>
    </row>
    <row r="3" spans="1:4" ht="15.75" x14ac:dyDescent="0.25">
      <c r="A3" s="180" t="s">
        <v>247</v>
      </c>
      <c r="B3" s="180"/>
      <c r="C3" s="180"/>
      <c r="D3" s="180"/>
    </row>
    <row r="4" spans="1:4" ht="31.5" x14ac:dyDescent="0.25">
      <c r="A4" s="128" t="s">
        <v>233</v>
      </c>
      <c r="B4" s="128" t="s">
        <v>234</v>
      </c>
      <c r="C4" s="128" t="s">
        <v>235</v>
      </c>
      <c r="D4" s="128" t="s">
        <v>236</v>
      </c>
    </row>
    <row r="5" spans="1:4" ht="15.75" x14ac:dyDescent="0.25">
      <c r="A5" s="129" t="s">
        <v>37</v>
      </c>
      <c r="B5" s="130" t="s">
        <v>39</v>
      </c>
      <c r="C5" s="129">
        <v>27</v>
      </c>
      <c r="D5" s="138">
        <f>C5/27*100</f>
        <v>100</v>
      </c>
    </row>
    <row r="6" spans="1:4" ht="15.75" x14ac:dyDescent="0.25">
      <c r="A6" s="129" t="s">
        <v>38</v>
      </c>
      <c r="B6" s="130" t="s">
        <v>41</v>
      </c>
      <c r="C6" s="129">
        <v>24</v>
      </c>
      <c r="D6" s="138">
        <f t="shared" ref="D6:D17" si="0">C6/27*100</f>
        <v>88.888888888888886</v>
      </c>
    </row>
    <row r="7" spans="1:4" ht="15.75" x14ac:dyDescent="0.25">
      <c r="A7" s="129" t="s">
        <v>248</v>
      </c>
      <c r="B7" s="130" t="s">
        <v>249</v>
      </c>
      <c r="C7" s="129">
        <v>21</v>
      </c>
      <c r="D7" s="138">
        <f t="shared" si="0"/>
        <v>77.777777777777786</v>
      </c>
    </row>
    <row r="8" spans="1:4" ht="15.75" x14ac:dyDescent="0.25">
      <c r="A8" s="129" t="s">
        <v>250</v>
      </c>
      <c r="B8" s="130" t="s">
        <v>251</v>
      </c>
      <c r="C8" s="129">
        <v>27</v>
      </c>
      <c r="D8" s="138">
        <f t="shared" si="0"/>
        <v>100</v>
      </c>
    </row>
    <row r="9" spans="1:4" ht="15.75" x14ac:dyDescent="0.25">
      <c r="A9" s="129" t="s">
        <v>42</v>
      </c>
      <c r="B9" s="130" t="s">
        <v>46</v>
      </c>
      <c r="C9" s="129">
        <v>21</v>
      </c>
      <c r="D9" s="138">
        <f t="shared" si="0"/>
        <v>77.777777777777786</v>
      </c>
    </row>
    <row r="10" spans="1:4" ht="15.75" x14ac:dyDescent="0.25">
      <c r="A10" s="129" t="s">
        <v>43</v>
      </c>
      <c r="B10" s="130" t="s">
        <v>48</v>
      </c>
      <c r="C10" s="129">
        <v>24</v>
      </c>
      <c r="D10" s="138">
        <f t="shared" si="0"/>
        <v>88.888888888888886</v>
      </c>
    </row>
    <row r="11" spans="1:4" ht="15.75" x14ac:dyDescent="0.25">
      <c r="A11" s="129" t="s">
        <v>45</v>
      </c>
      <c r="B11" s="130" t="s">
        <v>252</v>
      </c>
      <c r="C11" s="129">
        <v>27</v>
      </c>
      <c r="D11" s="138">
        <f t="shared" si="0"/>
        <v>100</v>
      </c>
    </row>
    <row r="12" spans="1:4" ht="15.75" x14ac:dyDescent="0.25">
      <c r="A12" s="129" t="s">
        <v>253</v>
      </c>
      <c r="B12" s="130" t="s">
        <v>51</v>
      </c>
      <c r="C12" s="129">
        <v>27</v>
      </c>
      <c r="D12" s="138">
        <f t="shared" si="0"/>
        <v>100</v>
      </c>
    </row>
    <row r="13" spans="1:4" ht="15.75" x14ac:dyDescent="0.25">
      <c r="A13" s="129" t="s">
        <v>47</v>
      </c>
      <c r="B13" s="130" t="s">
        <v>254</v>
      </c>
      <c r="C13" s="129">
        <v>24</v>
      </c>
      <c r="D13" s="138">
        <f t="shared" si="0"/>
        <v>88.888888888888886</v>
      </c>
    </row>
    <row r="14" spans="1:4" ht="15.75" x14ac:dyDescent="0.25">
      <c r="A14" s="129" t="s">
        <v>49</v>
      </c>
      <c r="B14" s="130" t="s">
        <v>55</v>
      </c>
      <c r="C14" s="129">
        <v>24</v>
      </c>
      <c r="D14" s="138">
        <f t="shared" si="0"/>
        <v>88.888888888888886</v>
      </c>
    </row>
    <row r="15" spans="1:4" ht="15.75" x14ac:dyDescent="0.25">
      <c r="A15" s="129" t="s">
        <v>50</v>
      </c>
      <c r="B15" s="130" t="s">
        <v>255</v>
      </c>
      <c r="C15" s="129">
        <v>27</v>
      </c>
      <c r="D15" s="138">
        <f t="shared" si="0"/>
        <v>100</v>
      </c>
    </row>
    <row r="16" spans="1:4" ht="15.75" x14ac:dyDescent="0.25">
      <c r="A16" s="129" t="s">
        <v>52</v>
      </c>
      <c r="B16" s="130" t="s">
        <v>256</v>
      </c>
      <c r="C16" s="129">
        <v>27</v>
      </c>
      <c r="D16" s="138">
        <f t="shared" si="0"/>
        <v>100</v>
      </c>
    </row>
    <row r="17" spans="1:4" ht="15.75" x14ac:dyDescent="0.25">
      <c r="A17" s="129" t="s">
        <v>54</v>
      </c>
      <c r="B17" s="130" t="s">
        <v>257</v>
      </c>
      <c r="C17" s="129">
        <v>24</v>
      </c>
      <c r="D17" s="138">
        <f t="shared" si="0"/>
        <v>88.888888888888886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J14" sqref="J14"/>
    </sheetView>
  </sheetViews>
  <sheetFormatPr defaultRowHeight="15" x14ac:dyDescent="0.25"/>
  <cols>
    <col min="1" max="1" width="8" customWidth="1"/>
    <col min="2" max="2" width="39.42578125" customWidth="1"/>
    <col min="3" max="3" width="16.140625" customWidth="1"/>
    <col min="4" max="4" width="18" customWidth="1"/>
  </cols>
  <sheetData>
    <row r="1" spans="1:8" ht="32.25" x14ac:dyDescent="0.25">
      <c r="A1" s="181" t="s">
        <v>258</v>
      </c>
      <c r="B1" s="182"/>
      <c r="C1" s="182"/>
      <c r="D1" s="183"/>
    </row>
    <row r="2" spans="1:8" ht="29.25" customHeight="1" x14ac:dyDescent="0.7">
      <c r="A2" s="184" t="s">
        <v>259</v>
      </c>
      <c r="B2" s="185"/>
      <c r="C2" s="185"/>
      <c r="D2" s="185"/>
    </row>
    <row r="3" spans="1:8" ht="29.25" customHeight="1" x14ac:dyDescent="0.25">
      <c r="A3" s="186" t="s">
        <v>260</v>
      </c>
      <c r="B3" s="187"/>
      <c r="C3" s="187"/>
      <c r="D3" s="187"/>
    </row>
    <row r="4" spans="1:8" ht="18.75" customHeight="1" x14ac:dyDescent="0.25">
      <c r="A4" s="188" t="s">
        <v>179</v>
      </c>
      <c r="B4" s="188"/>
      <c r="C4" s="188"/>
      <c r="D4" s="188"/>
    </row>
    <row r="5" spans="1:8" x14ac:dyDescent="0.25">
      <c r="A5" s="189" t="s">
        <v>261</v>
      </c>
      <c r="B5" s="189" t="s">
        <v>168</v>
      </c>
      <c r="C5" s="190" t="s">
        <v>262</v>
      </c>
      <c r="D5" s="191" t="s">
        <v>236</v>
      </c>
    </row>
    <row r="6" spans="1:8" x14ac:dyDescent="0.25">
      <c r="A6" s="189"/>
      <c r="B6" s="189"/>
      <c r="C6" s="190"/>
      <c r="D6" s="191"/>
    </row>
    <row r="7" spans="1:8" x14ac:dyDescent="0.25">
      <c r="A7" s="33">
        <v>1</v>
      </c>
      <c r="B7" s="139" t="s">
        <v>16</v>
      </c>
      <c r="C7" s="140">
        <v>6</v>
      </c>
      <c r="D7" s="141">
        <v>100</v>
      </c>
      <c r="E7" s="142"/>
    </row>
    <row r="8" spans="1:8" x14ac:dyDescent="0.25">
      <c r="A8" s="33">
        <v>2</v>
      </c>
      <c r="B8" s="139" t="s">
        <v>0</v>
      </c>
      <c r="C8" s="140">
        <v>6</v>
      </c>
      <c r="D8" s="141">
        <v>100</v>
      </c>
    </row>
    <row r="9" spans="1:8" x14ac:dyDescent="0.25">
      <c r="A9" s="33">
        <v>3</v>
      </c>
      <c r="B9" s="139" t="s">
        <v>19</v>
      </c>
      <c r="C9" s="140">
        <v>6</v>
      </c>
      <c r="D9" s="141">
        <v>100</v>
      </c>
    </row>
    <row r="10" spans="1:8" x14ac:dyDescent="0.25">
      <c r="A10" s="33">
        <v>4</v>
      </c>
      <c r="B10" s="139" t="s">
        <v>21</v>
      </c>
      <c r="C10" s="140">
        <v>6</v>
      </c>
      <c r="D10" s="141">
        <v>100</v>
      </c>
    </row>
    <row r="11" spans="1:8" x14ac:dyDescent="0.25">
      <c r="A11" s="33">
        <v>5</v>
      </c>
      <c r="B11" s="139" t="s">
        <v>23</v>
      </c>
      <c r="C11" s="140">
        <v>6</v>
      </c>
      <c r="D11" s="141">
        <v>100</v>
      </c>
    </row>
    <row r="12" spans="1:8" x14ac:dyDescent="0.25">
      <c r="A12" s="33">
        <v>6</v>
      </c>
      <c r="B12" s="139" t="s">
        <v>25</v>
      </c>
      <c r="C12" s="140">
        <v>6</v>
      </c>
      <c r="D12" s="141">
        <v>100</v>
      </c>
      <c r="H12" s="143"/>
    </row>
    <row r="13" spans="1:8" x14ac:dyDescent="0.25">
      <c r="A13" s="33">
        <v>7</v>
      </c>
      <c r="B13" s="139" t="s">
        <v>27</v>
      </c>
      <c r="C13" s="140">
        <v>6</v>
      </c>
      <c r="D13" s="141">
        <v>100</v>
      </c>
    </row>
    <row r="14" spans="1:8" x14ac:dyDescent="0.25">
      <c r="A14" s="33">
        <v>8</v>
      </c>
      <c r="B14" s="139" t="s">
        <v>29</v>
      </c>
      <c r="C14" s="140">
        <v>6</v>
      </c>
      <c r="D14" s="141">
        <v>100</v>
      </c>
    </row>
    <row r="15" spans="1:8" x14ac:dyDescent="0.25">
      <c r="A15" s="33">
        <v>9</v>
      </c>
      <c r="B15" s="139" t="s">
        <v>1</v>
      </c>
      <c r="C15" s="140">
        <v>6</v>
      </c>
      <c r="D15" s="141">
        <v>100</v>
      </c>
    </row>
    <row r="16" spans="1:8" x14ac:dyDescent="0.25">
      <c r="A16" s="33">
        <v>10</v>
      </c>
      <c r="B16" s="139" t="s">
        <v>32</v>
      </c>
      <c r="C16" s="140">
        <v>6</v>
      </c>
      <c r="D16" s="141">
        <v>100</v>
      </c>
    </row>
    <row r="17" spans="1:4" x14ac:dyDescent="0.25">
      <c r="A17" s="33">
        <v>11</v>
      </c>
      <c r="B17" s="139" t="s">
        <v>34</v>
      </c>
      <c r="C17" s="140">
        <v>6</v>
      </c>
      <c r="D17" s="141">
        <v>100</v>
      </c>
    </row>
    <row r="18" spans="1:4" x14ac:dyDescent="0.25">
      <c r="A18" s="33">
        <v>12</v>
      </c>
      <c r="B18" s="139" t="s">
        <v>36</v>
      </c>
      <c r="C18" s="140">
        <v>6</v>
      </c>
      <c r="D18" s="141">
        <v>100</v>
      </c>
    </row>
    <row r="19" spans="1:4" x14ac:dyDescent="0.25">
      <c r="A19" s="33">
        <v>13</v>
      </c>
      <c r="B19" s="139" t="s">
        <v>2</v>
      </c>
      <c r="C19" s="140">
        <v>6</v>
      </c>
      <c r="D19" s="141">
        <v>100</v>
      </c>
    </row>
    <row r="20" spans="1:4" x14ac:dyDescent="0.25">
      <c r="A20" s="33">
        <v>14</v>
      </c>
      <c r="B20" s="139" t="s">
        <v>39</v>
      </c>
      <c r="C20" s="140">
        <v>6</v>
      </c>
      <c r="D20" s="141">
        <v>100</v>
      </c>
    </row>
    <row r="21" spans="1:4" x14ac:dyDescent="0.25">
      <c r="A21" s="33">
        <v>15</v>
      </c>
      <c r="B21" s="139" t="s">
        <v>41</v>
      </c>
      <c r="C21" s="140">
        <v>6</v>
      </c>
      <c r="D21" s="141">
        <v>100</v>
      </c>
    </row>
    <row r="22" spans="1:4" x14ac:dyDescent="0.25">
      <c r="A22" s="33">
        <v>16</v>
      </c>
      <c r="B22" s="139" t="s">
        <v>195</v>
      </c>
      <c r="C22" s="140">
        <v>4</v>
      </c>
      <c r="D22" s="144">
        <v>67</v>
      </c>
    </row>
    <row r="23" spans="1:4" x14ac:dyDescent="0.25">
      <c r="A23" s="33">
        <v>17</v>
      </c>
      <c r="B23" s="139" t="s">
        <v>44</v>
      </c>
      <c r="C23" s="140">
        <v>6</v>
      </c>
      <c r="D23" s="144">
        <v>100</v>
      </c>
    </row>
    <row r="24" spans="1:4" x14ac:dyDescent="0.25">
      <c r="A24" s="33">
        <v>18</v>
      </c>
      <c r="B24" s="139" t="s">
        <v>46</v>
      </c>
      <c r="C24" s="140">
        <v>6</v>
      </c>
      <c r="D24" s="144">
        <v>100</v>
      </c>
    </row>
    <row r="25" spans="1:4" x14ac:dyDescent="0.25">
      <c r="A25" s="33">
        <v>19</v>
      </c>
      <c r="B25" s="139" t="s">
        <v>48</v>
      </c>
      <c r="C25" s="140">
        <v>6</v>
      </c>
      <c r="D25" s="144">
        <v>100</v>
      </c>
    </row>
    <row r="26" spans="1:4" x14ac:dyDescent="0.25">
      <c r="A26" s="33">
        <v>20</v>
      </c>
      <c r="B26" s="139" t="s">
        <v>196</v>
      </c>
      <c r="C26" s="140">
        <v>6</v>
      </c>
      <c r="D26" s="144">
        <v>100</v>
      </c>
    </row>
    <row r="27" spans="1:4" x14ac:dyDescent="0.25">
      <c r="A27" s="33">
        <v>21</v>
      </c>
      <c r="B27" s="139" t="s">
        <v>197</v>
      </c>
      <c r="C27" s="140">
        <v>6</v>
      </c>
      <c r="D27" s="144">
        <v>100</v>
      </c>
    </row>
    <row r="28" spans="1:4" x14ac:dyDescent="0.25">
      <c r="A28" s="33">
        <v>22</v>
      </c>
      <c r="B28" s="139" t="s">
        <v>53</v>
      </c>
      <c r="C28" s="140">
        <v>6</v>
      </c>
      <c r="D28" s="144">
        <v>100</v>
      </c>
    </row>
    <row r="29" spans="1:4" x14ac:dyDescent="0.25">
      <c r="A29" s="33">
        <v>23</v>
      </c>
      <c r="B29" s="139" t="s">
        <v>55</v>
      </c>
      <c r="C29" s="140">
        <v>6</v>
      </c>
      <c r="D29" s="144">
        <v>100</v>
      </c>
    </row>
    <row r="30" spans="1:4" x14ac:dyDescent="0.25">
      <c r="A30" s="33">
        <v>24</v>
      </c>
      <c r="B30" s="139" t="s">
        <v>57</v>
      </c>
      <c r="C30" s="140">
        <v>6</v>
      </c>
      <c r="D30" s="144">
        <v>100</v>
      </c>
    </row>
    <row r="31" spans="1:4" x14ac:dyDescent="0.25">
      <c r="A31" s="33">
        <v>25</v>
      </c>
      <c r="B31" s="139" t="s">
        <v>58</v>
      </c>
      <c r="C31" s="140">
        <v>6</v>
      </c>
      <c r="D31" s="144">
        <v>100</v>
      </c>
    </row>
    <row r="32" spans="1:4" x14ac:dyDescent="0.25">
      <c r="A32" s="33">
        <v>26</v>
      </c>
      <c r="B32" s="139" t="s">
        <v>60</v>
      </c>
      <c r="C32" s="140">
        <v>6</v>
      </c>
      <c r="D32" s="144">
        <v>100</v>
      </c>
    </row>
    <row r="33" spans="1:4" x14ac:dyDescent="0.25">
      <c r="A33" s="33">
        <v>27</v>
      </c>
      <c r="B33" s="139" t="s">
        <v>62</v>
      </c>
      <c r="C33" s="140">
        <v>6</v>
      </c>
      <c r="D33" s="144">
        <v>100</v>
      </c>
    </row>
    <row r="34" spans="1:4" x14ac:dyDescent="0.25">
      <c r="A34" s="33">
        <v>28</v>
      </c>
      <c r="B34" s="139" t="s">
        <v>64</v>
      </c>
      <c r="C34" s="140">
        <v>6</v>
      </c>
      <c r="D34" s="144">
        <v>100</v>
      </c>
    </row>
    <row r="35" spans="1:4" x14ac:dyDescent="0.25">
      <c r="A35" s="33">
        <v>29</v>
      </c>
      <c r="B35" s="139" t="s">
        <v>66</v>
      </c>
      <c r="C35" s="140">
        <v>6</v>
      </c>
      <c r="D35" s="144">
        <v>100</v>
      </c>
    </row>
    <row r="36" spans="1:4" x14ac:dyDescent="0.25">
      <c r="A36" s="33">
        <v>30</v>
      </c>
      <c r="B36" s="139" t="s">
        <v>68</v>
      </c>
      <c r="C36" s="140">
        <v>6</v>
      </c>
      <c r="D36" s="144">
        <v>100</v>
      </c>
    </row>
    <row r="37" spans="1:4" x14ac:dyDescent="0.25">
      <c r="A37" s="33">
        <v>31</v>
      </c>
      <c r="B37" s="139" t="s">
        <v>70</v>
      </c>
      <c r="C37" s="140">
        <v>6</v>
      </c>
      <c r="D37" s="144">
        <v>100</v>
      </c>
    </row>
    <row r="38" spans="1:4" x14ac:dyDescent="0.25">
      <c r="A38" s="33">
        <v>32</v>
      </c>
      <c r="B38" s="139" t="s">
        <v>72</v>
      </c>
      <c r="C38" s="140">
        <v>6</v>
      </c>
      <c r="D38" s="144">
        <v>100</v>
      </c>
    </row>
    <row r="39" spans="1:4" x14ac:dyDescent="0.25">
      <c r="A39" s="33">
        <v>33</v>
      </c>
      <c r="B39" s="139" t="s">
        <v>5</v>
      </c>
      <c r="C39" s="140">
        <v>6</v>
      </c>
      <c r="D39" s="144">
        <v>100</v>
      </c>
    </row>
    <row r="40" spans="1:4" x14ac:dyDescent="0.25">
      <c r="A40" s="33">
        <v>34</v>
      </c>
      <c r="B40" s="139" t="s">
        <v>75</v>
      </c>
      <c r="C40" s="140">
        <v>6</v>
      </c>
      <c r="D40" s="144">
        <v>100</v>
      </c>
    </row>
    <row r="41" spans="1:4" x14ac:dyDescent="0.25">
      <c r="A41" s="33">
        <v>35</v>
      </c>
      <c r="B41" s="139" t="s">
        <v>77</v>
      </c>
      <c r="C41" s="140">
        <v>6</v>
      </c>
      <c r="D41" s="144">
        <v>100</v>
      </c>
    </row>
    <row r="42" spans="1:4" x14ac:dyDescent="0.25">
      <c r="A42" s="33">
        <v>36</v>
      </c>
      <c r="B42" s="139" t="s">
        <v>6</v>
      </c>
      <c r="C42" s="140">
        <v>4</v>
      </c>
      <c r="D42" s="144">
        <v>67</v>
      </c>
    </row>
    <row r="43" spans="1:4" x14ac:dyDescent="0.25">
      <c r="A43" s="33">
        <v>37</v>
      </c>
      <c r="B43" s="139" t="s">
        <v>80</v>
      </c>
      <c r="C43" s="140">
        <v>6</v>
      </c>
      <c r="D43" s="144">
        <v>100</v>
      </c>
    </row>
    <row r="44" spans="1:4" x14ac:dyDescent="0.25">
      <c r="A44" s="33">
        <v>38</v>
      </c>
      <c r="B44" s="139" t="s">
        <v>82</v>
      </c>
      <c r="C44" s="140">
        <v>6</v>
      </c>
      <c r="D44" s="144">
        <v>100</v>
      </c>
    </row>
    <row r="45" spans="1:4" x14ac:dyDescent="0.25">
      <c r="A45" s="33">
        <v>39</v>
      </c>
      <c r="B45" s="139" t="s">
        <v>84</v>
      </c>
      <c r="C45" s="140">
        <v>6</v>
      </c>
      <c r="D45" s="144">
        <v>100</v>
      </c>
    </row>
    <row r="46" spans="1:4" x14ac:dyDescent="0.25">
      <c r="A46" s="33">
        <v>40</v>
      </c>
      <c r="B46" s="139" t="s">
        <v>86</v>
      </c>
      <c r="C46" s="140">
        <v>6</v>
      </c>
      <c r="D46" s="144">
        <v>100</v>
      </c>
    </row>
    <row r="47" spans="1:4" x14ac:dyDescent="0.25">
      <c r="A47" s="33">
        <v>41</v>
      </c>
      <c r="B47" s="139" t="s">
        <v>185</v>
      </c>
      <c r="C47" s="140">
        <v>6</v>
      </c>
      <c r="D47" s="144">
        <v>100</v>
      </c>
    </row>
    <row r="48" spans="1:4" x14ac:dyDescent="0.25">
      <c r="A48" s="33">
        <v>42</v>
      </c>
      <c r="B48" s="139" t="s">
        <v>89</v>
      </c>
      <c r="C48" s="140">
        <v>4</v>
      </c>
      <c r="D48" s="144">
        <v>67</v>
      </c>
    </row>
    <row r="49" spans="1:4" x14ac:dyDescent="0.25">
      <c r="A49" s="33">
        <v>43</v>
      </c>
      <c r="B49" s="139" t="s">
        <v>91</v>
      </c>
      <c r="C49" s="140">
        <v>4</v>
      </c>
      <c r="D49" s="144">
        <v>67</v>
      </c>
    </row>
    <row r="50" spans="1:4" x14ac:dyDescent="0.25">
      <c r="A50" s="33">
        <v>44</v>
      </c>
      <c r="B50" s="139" t="s">
        <v>93</v>
      </c>
      <c r="C50" s="140">
        <v>6</v>
      </c>
      <c r="D50" s="144">
        <v>100</v>
      </c>
    </row>
    <row r="51" spans="1:4" x14ac:dyDescent="0.25">
      <c r="A51" s="33">
        <v>45</v>
      </c>
      <c r="B51" s="139" t="s">
        <v>95</v>
      </c>
      <c r="C51" s="140">
        <v>6</v>
      </c>
      <c r="D51" s="144">
        <v>100</v>
      </c>
    </row>
    <row r="52" spans="1:4" x14ac:dyDescent="0.25">
      <c r="A52" s="33">
        <v>46</v>
      </c>
      <c r="B52" s="139" t="s">
        <v>97</v>
      </c>
      <c r="C52" s="140">
        <v>6</v>
      </c>
      <c r="D52" s="144">
        <v>100</v>
      </c>
    </row>
    <row r="53" spans="1:4" x14ac:dyDescent="0.25">
      <c r="A53" s="33">
        <v>47</v>
      </c>
      <c r="B53" s="139" t="s">
        <v>99</v>
      </c>
      <c r="C53" s="140">
        <v>6</v>
      </c>
      <c r="D53" s="144">
        <v>100</v>
      </c>
    </row>
    <row r="54" spans="1:4" x14ac:dyDescent="0.25">
      <c r="A54" s="33">
        <v>48</v>
      </c>
      <c r="B54" s="139" t="s">
        <v>263</v>
      </c>
      <c r="C54" s="140">
        <v>6</v>
      </c>
      <c r="D54" s="144">
        <v>100</v>
      </c>
    </row>
    <row r="55" spans="1:4" x14ac:dyDescent="0.25">
      <c r="A55" s="33">
        <v>49</v>
      </c>
      <c r="B55" s="139" t="s">
        <v>103</v>
      </c>
      <c r="C55" s="140">
        <v>6</v>
      </c>
      <c r="D55" s="144">
        <v>100</v>
      </c>
    </row>
    <row r="56" spans="1:4" x14ac:dyDescent="0.25">
      <c r="A56" s="33">
        <v>50</v>
      </c>
      <c r="B56" s="139" t="s">
        <v>198</v>
      </c>
      <c r="C56" s="140">
        <v>4</v>
      </c>
      <c r="D56" s="144">
        <v>67</v>
      </c>
    </row>
    <row r="57" spans="1:4" x14ac:dyDescent="0.25">
      <c r="A57" s="33">
        <v>51</v>
      </c>
      <c r="B57" s="139" t="s">
        <v>199</v>
      </c>
      <c r="C57" s="140">
        <v>6</v>
      </c>
      <c r="D57" s="144">
        <v>100</v>
      </c>
    </row>
    <row r="58" spans="1:4" x14ac:dyDescent="0.25">
      <c r="A58" s="33">
        <v>52</v>
      </c>
      <c r="B58" s="139" t="s">
        <v>107</v>
      </c>
      <c r="C58" s="140">
        <v>4</v>
      </c>
      <c r="D58" s="144">
        <v>67</v>
      </c>
    </row>
    <row r="59" spans="1:4" x14ac:dyDescent="0.25">
      <c r="A59" s="33">
        <v>53</v>
      </c>
      <c r="B59" s="139" t="s">
        <v>109</v>
      </c>
      <c r="C59" s="140">
        <v>6</v>
      </c>
      <c r="D59" s="144">
        <v>100</v>
      </c>
    </row>
    <row r="60" spans="1:4" x14ac:dyDescent="0.25">
      <c r="A60" s="33">
        <v>54</v>
      </c>
      <c r="B60" s="139" t="s">
        <v>111</v>
      </c>
      <c r="C60" s="140">
        <v>6</v>
      </c>
      <c r="D60" s="144">
        <v>100</v>
      </c>
    </row>
    <row r="61" spans="1:4" x14ac:dyDescent="0.25">
      <c r="A61" s="33">
        <v>55</v>
      </c>
      <c r="B61" s="139" t="s">
        <v>113</v>
      </c>
      <c r="C61" s="140">
        <v>6</v>
      </c>
      <c r="D61" s="144">
        <v>100</v>
      </c>
    </row>
    <row r="62" spans="1:4" x14ac:dyDescent="0.25">
      <c r="A62" s="33">
        <v>56</v>
      </c>
      <c r="B62" s="139" t="s">
        <v>115</v>
      </c>
      <c r="C62" s="140">
        <v>6</v>
      </c>
      <c r="D62" s="144">
        <v>100</v>
      </c>
    </row>
    <row r="63" spans="1:4" x14ac:dyDescent="0.25">
      <c r="A63" s="33">
        <v>57</v>
      </c>
      <c r="B63" s="139" t="s">
        <v>117</v>
      </c>
      <c r="C63" s="140">
        <v>6</v>
      </c>
      <c r="D63" s="144">
        <v>100</v>
      </c>
    </row>
    <row r="64" spans="1:4" x14ac:dyDescent="0.25">
      <c r="A64" s="33">
        <v>58</v>
      </c>
      <c r="B64" s="139" t="s">
        <v>119</v>
      </c>
      <c r="C64" s="140">
        <v>6</v>
      </c>
      <c r="D64" s="144">
        <v>100</v>
      </c>
    </row>
    <row r="65" spans="1:4" x14ac:dyDescent="0.25">
      <c r="A65" s="33">
        <v>59</v>
      </c>
      <c r="B65" s="139" t="s">
        <v>121</v>
      </c>
      <c r="C65" s="140">
        <v>6</v>
      </c>
      <c r="D65" s="144">
        <v>100</v>
      </c>
    </row>
    <row r="66" spans="1:4" x14ac:dyDescent="0.25">
      <c r="A66" s="33">
        <v>60</v>
      </c>
      <c r="B66" s="139" t="s">
        <v>123</v>
      </c>
      <c r="C66" s="140">
        <v>4</v>
      </c>
      <c r="D66" s="144">
        <v>67</v>
      </c>
    </row>
    <row r="67" spans="1:4" x14ac:dyDescent="0.25">
      <c r="A67" s="33">
        <v>61</v>
      </c>
      <c r="B67" s="139" t="s">
        <v>125</v>
      </c>
      <c r="C67" s="140">
        <v>6</v>
      </c>
      <c r="D67" s="144">
        <v>100</v>
      </c>
    </row>
    <row r="68" spans="1:4" x14ac:dyDescent="0.25">
      <c r="A68" s="33">
        <v>62</v>
      </c>
      <c r="B68" s="139" t="s">
        <v>127</v>
      </c>
      <c r="C68" s="140">
        <v>6</v>
      </c>
      <c r="D68" s="144">
        <v>100</v>
      </c>
    </row>
    <row r="69" spans="1:4" x14ac:dyDescent="0.25">
      <c r="A69" s="33">
        <v>63</v>
      </c>
      <c r="B69" s="139" t="s">
        <v>200</v>
      </c>
      <c r="C69" s="140">
        <v>2</v>
      </c>
      <c r="D69" s="144">
        <v>33</v>
      </c>
    </row>
    <row r="70" spans="1:4" x14ac:dyDescent="0.25">
      <c r="A70" s="33">
        <v>64</v>
      </c>
      <c r="B70" s="139" t="s">
        <v>130</v>
      </c>
      <c r="C70" s="140">
        <v>6</v>
      </c>
      <c r="D70" s="144">
        <v>100</v>
      </c>
    </row>
    <row r="71" spans="1:4" x14ac:dyDescent="0.25">
      <c r="A71" s="33">
        <v>65</v>
      </c>
      <c r="B71" s="139" t="s">
        <v>132</v>
      </c>
      <c r="C71" s="140">
        <v>6</v>
      </c>
      <c r="D71" s="144">
        <v>100</v>
      </c>
    </row>
    <row r="72" spans="1:4" x14ac:dyDescent="0.25">
      <c r="A72" s="33">
        <v>66</v>
      </c>
      <c r="B72" s="139" t="s">
        <v>134</v>
      </c>
      <c r="C72" s="140">
        <v>6</v>
      </c>
      <c r="D72" s="144">
        <v>100</v>
      </c>
    </row>
    <row r="73" spans="1:4" x14ac:dyDescent="0.25">
      <c r="A73" s="33">
        <v>67</v>
      </c>
      <c r="B73" s="139" t="s">
        <v>136</v>
      </c>
      <c r="C73" s="140">
        <v>6</v>
      </c>
      <c r="D73" s="144">
        <v>100</v>
      </c>
    </row>
    <row r="74" spans="1:4" x14ac:dyDescent="0.25">
      <c r="A74" s="33">
        <v>68</v>
      </c>
      <c r="B74" s="139" t="s">
        <v>138</v>
      </c>
      <c r="C74" s="140">
        <v>4</v>
      </c>
      <c r="D74" s="144">
        <v>67</v>
      </c>
    </row>
    <row r="75" spans="1:4" x14ac:dyDescent="0.25">
      <c r="A75" s="33">
        <v>69</v>
      </c>
      <c r="B75" s="139" t="s">
        <v>140</v>
      </c>
      <c r="C75" s="140">
        <v>6</v>
      </c>
      <c r="D75" s="144">
        <v>100</v>
      </c>
    </row>
    <row r="76" spans="1:4" x14ac:dyDescent="0.25">
      <c r="A76" s="33">
        <v>70</v>
      </c>
      <c r="B76" s="139" t="s">
        <v>142</v>
      </c>
      <c r="C76" s="140">
        <v>6</v>
      </c>
      <c r="D76" s="144">
        <v>100</v>
      </c>
    </row>
    <row r="77" spans="1:4" x14ac:dyDescent="0.25">
      <c r="A77" s="33">
        <v>71</v>
      </c>
      <c r="B77" s="139" t="s">
        <v>144</v>
      </c>
      <c r="C77" s="140">
        <v>6</v>
      </c>
      <c r="D77" s="144">
        <v>100</v>
      </c>
    </row>
    <row r="78" spans="1:4" x14ac:dyDescent="0.25">
      <c r="A78" s="33">
        <v>72</v>
      </c>
      <c r="B78" s="139" t="s">
        <v>146</v>
      </c>
      <c r="C78" s="140">
        <v>4</v>
      </c>
      <c r="D78" s="144">
        <v>67</v>
      </c>
    </row>
    <row r="79" spans="1:4" x14ac:dyDescent="0.25">
      <c r="A79" s="33">
        <v>73</v>
      </c>
      <c r="B79" s="139" t="s">
        <v>148</v>
      </c>
      <c r="C79" s="140">
        <v>6</v>
      </c>
      <c r="D79" s="144">
        <v>100</v>
      </c>
    </row>
    <row r="80" spans="1:4" x14ac:dyDescent="0.25">
      <c r="A80" s="33">
        <v>74</v>
      </c>
      <c r="B80" s="139" t="s">
        <v>201</v>
      </c>
      <c r="C80" s="140">
        <v>4</v>
      </c>
      <c r="D80" s="144">
        <v>67</v>
      </c>
    </row>
    <row r="81" spans="1:4" x14ac:dyDescent="0.25">
      <c r="A81" s="33">
        <v>75</v>
      </c>
      <c r="B81" s="139" t="s">
        <v>264</v>
      </c>
      <c r="C81" s="140">
        <v>6</v>
      </c>
      <c r="D81" s="144">
        <v>100</v>
      </c>
    </row>
    <row r="82" spans="1:4" x14ac:dyDescent="0.25">
      <c r="A82" s="33">
        <v>76</v>
      </c>
      <c r="B82" s="139" t="s">
        <v>151</v>
      </c>
      <c r="C82" s="140">
        <v>6</v>
      </c>
      <c r="D82" s="144">
        <v>100</v>
      </c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80" workbookViewId="0">
      <selection activeCell="C98" sqref="C98"/>
    </sheetView>
  </sheetViews>
  <sheetFormatPr defaultRowHeight="15" x14ac:dyDescent="0.25"/>
  <cols>
    <col min="1" max="1" width="5.85546875" customWidth="1"/>
    <col min="2" max="2" width="6.85546875" customWidth="1"/>
    <col min="3" max="3" width="44.140625" customWidth="1"/>
    <col min="4" max="4" width="15.5703125" customWidth="1"/>
    <col min="5" max="5" width="20" customWidth="1"/>
  </cols>
  <sheetData>
    <row r="1" spans="1:5" ht="21" x14ac:dyDescent="0.25">
      <c r="A1" s="148" t="s">
        <v>156</v>
      </c>
      <c r="B1" s="148"/>
      <c r="C1" s="148"/>
      <c r="D1" s="148"/>
      <c r="E1" s="148"/>
    </row>
    <row r="2" spans="1:5" ht="19.5" customHeight="1" x14ac:dyDescent="0.25">
      <c r="A2" s="147" t="s">
        <v>161</v>
      </c>
      <c r="B2" s="147"/>
      <c r="C2" s="147"/>
      <c r="D2" s="147"/>
      <c r="E2" s="147"/>
    </row>
    <row r="3" spans="1:5" ht="20.25" customHeight="1" x14ac:dyDescent="0.25">
      <c r="A3" s="146" t="s">
        <v>160</v>
      </c>
      <c r="B3" s="146"/>
      <c r="C3" s="146"/>
      <c r="D3" s="146"/>
      <c r="E3" s="146"/>
    </row>
    <row r="4" spans="1:5" ht="17.25" customHeight="1" thickBot="1" x14ac:dyDescent="0.3">
      <c r="A4" s="145"/>
      <c r="B4" s="145"/>
      <c r="C4" s="145"/>
      <c r="D4" s="145"/>
      <c r="E4" s="145"/>
    </row>
    <row r="5" spans="1:5" ht="15" customHeight="1" x14ac:dyDescent="0.25">
      <c r="A5" s="149" t="s">
        <v>155</v>
      </c>
      <c r="B5" s="150"/>
      <c r="C5" s="151"/>
      <c r="D5" s="152"/>
      <c r="E5" s="152"/>
    </row>
    <row r="6" spans="1:5" ht="19.5" customHeight="1" x14ac:dyDescent="0.25">
      <c r="A6" s="11" t="s">
        <v>13</v>
      </c>
      <c r="B6" s="1" t="s">
        <v>154</v>
      </c>
      <c r="C6" s="2" t="s">
        <v>14</v>
      </c>
      <c r="D6" s="15" t="s">
        <v>162</v>
      </c>
      <c r="E6" s="16" t="s">
        <v>157</v>
      </c>
    </row>
    <row r="7" spans="1:5" ht="19.5" customHeight="1" x14ac:dyDescent="0.25">
      <c r="A7" s="12">
        <v>1</v>
      </c>
      <c r="B7" s="3" t="s">
        <v>15</v>
      </c>
      <c r="C7" s="4" t="s">
        <v>16</v>
      </c>
      <c r="D7" s="17">
        <v>4</v>
      </c>
      <c r="E7" s="17">
        <v>80</v>
      </c>
    </row>
    <row r="8" spans="1:5" ht="19.5" customHeight="1" x14ac:dyDescent="0.25">
      <c r="A8" s="12">
        <v>2</v>
      </c>
      <c r="B8" s="5" t="s">
        <v>17</v>
      </c>
      <c r="C8" s="6" t="s">
        <v>0</v>
      </c>
      <c r="D8" s="17">
        <v>5</v>
      </c>
      <c r="E8" s="17">
        <v>100</v>
      </c>
    </row>
    <row r="9" spans="1:5" ht="19.5" customHeight="1" x14ac:dyDescent="0.25">
      <c r="A9" s="12">
        <v>3</v>
      </c>
      <c r="B9" s="5" t="s">
        <v>18</v>
      </c>
      <c r="C9" s="4" t="s">
        <v>19</v>
      </c>
      <c r="D9" s="17">
        <v>5</v>
      </c>
      <c r="E9" s="17">
        <v>100</v>
      </c>
    </row>
    <row r="10" spans="1:5" ht="19.5" customHeight="1" x14ac:dyDescent="0.25">
      <c r="A10" s="12">
        <v>4</v>
      </c>
      <c r="B10" s="5" t="s">
        <v>20</v>
      </c>
      <c r="C10" s="4" t="s">
        <v>21</v>
      </c>
      <c r="D10" s="17">
        <v>5</v>
      </c>
      <c r="E10" s="17">
        <v>100</v>
      </c>
    </row>
    <row r="11" spans="1:5" ht="19.5" customHeight="1" x14ac:dyDescent="0.25">
      <c r="A11" s="12">
        <v>5</v>
      </c>
      <c r="B11" s="5" t="s">
        <v>22</v>
      </c>
      <c r="C11" s="4" t="s">
        <v>23</v>
      </c>
      <c r="D11" s="17">
        <v>5</v>
      </c>
      <c r="E11" s="17">
        <v>100</v>
      </c>
    </row>
    <row r="12" spans="1:5" ht="19.5" customHeight="1" x14ac:dyDescent="0.25">
      <c r="A12" s="12">
        <v>6</v>
      </c>
      <c r="B12" s="5" t="s">
        <v>24</v>
      </c>
      <c r="C12" s="4" t="s">
        <v>25</v>
      </c>
      <c r="D12" s="17">
        <v>5</v>
      </c>
      <c r="E12" s="17">
        <v>100</v>
      </c>
    </row>
    <row r="13" spans="1:5" ht="19.5" customHeight="1" x14ac:dyDescent="0.25">
      <c r="A13" s="12">
        <v>7</v>
      </c>
      <c r="B13" s="5" t="s">
        <v>26</v>
      </c>
      <c r="C13" s="4" t="s">
        <v>27</v>
      </c>
      <c r="D13" s="17">
        <v>5</v>
      </c>
      <c r="E13" s="17">
        <v>100</v>
      </c>
    </row>
    <row r="14" spans="1:5" ht="19.5" customHeight="1" x14ac:dyDescent="0.25">
      <c r="A14" s="12">
        <v>8</v>
      </c>
      <c r="B14" s="5" t="s">
        <v>28</v>
      </c>
      <c r="C14" s="7" t="s">
        <v>29</v>
      </c>
      <c r="D14" s="17">
        <v>5</v>
      </c>
      <c r="E14" s="17">
        <v>100</v>
      </c>
    </row>
    <row r="15" spans="1:5" ht="19.5" customHeight="1" x14ac:dyDescent="0.25">
      <c r="A15" s="12">
        <v>9</v>
      </c>
      <c r="B15" s="5" t="s">
        <v>30</v>
      </c>
      <c r="C15" s="8" t="s">
        <v>1</v>
      </c>
      <c r="D15" s="17">
        <v>5</v>
      </c>
      <c r="E15" s="17">
        <v>100</v>
      </c>
    </row>
    <row r="16" spans="1:5" ht="19.5" customHeight="1" x14ac:dyDescent="0.25">
      <c r="A16" s="12">
        <v>10</v>
      </c>
      <c r="B16" s="5" t="s">
        <v>31</v>
      </c>
      <c r="C16" s="4" t="s">
        <v>32</v>
      </c>
      <c r="D16" s="17">
        <v>5</v>
      </c>
      <c r="E16" s="17">
        <v>100</v>
      </c>
    </row>
    <row r="17" spans="1:5" ht="19.5" customHeight="1" x14ac:dyDescent="0.25">
      <c r="A17" s="12">
        <v>11</v>
      </c>
      <c r="B17" s="5" t="s">
        <v>33</v>
      </c>
      <c r="C17" s="4" t="s">
        <v>34</v>
      </c>
      <c r="D17" s="17">
        <v>5</v>
      </c>
      <c r="E17" s="17">
        <v>100</v>
      </c>
    </row>
    <row r="18" spans="1:5" ht="19.5" customHeight="1" x14ac:dyDescent="0.25">
      <c r="A18" s="12">
        <v>12</v>
      </c>
      <c r="B18" s="5" t="s">
        <v>35</v>
      </c>
      <c r="C18" s="4" t="s">
        <v>36</v>
      </c>
      <c r="D18" s="17">
        <v>4</v>
      </c>
      <c r="E18" s="17">
        <v>80</v>
      </c>
    </row>
    <row r="19" spans="1:5" ht="19.5" customHeight="1" x14ac:dyDescent="0.25">
      <c r="A19" s="12">
        <v>13</v>
      </c>
      <c r="B19" s="5" t="s">
        <v>37</v>
      </c>
      <c r="C19" s="7" t="s">
        <v>2</v>
      </c>
      <c r="D19" s="17">
        <v>4</v>
      </c>
      <c r="E19" s="17">
        <v>80</v>
      </c>
    </row>
    <row r="20" spans="1:5" ht="19.5" customHeight="1" x14ac:dyDescent="0.25">
      <c r="A20" s="12">
        <v>14</v>
      </c>
      <c r="B20" s="5" t="s">
        <v>38</v>
      </c>
      <c r="C20" s="7" t="s">
        <v>39</v>
      </c>
      <c r="D20" s="17">
        <v>5</v>
      </c>
      <c r="E20" s="17">
        <v>100</v>
      </c>
    </row>
    <row r="21" spans="1:5" ht="19.5" customHeight="1" x14ac:dyDescent="0.25">
      <c r="A21" s="12">
        <v>15</v>
      </c>
      <c r="B21" s="5" t="s">
        <v>40</v>
      </c>
      <c r="C21" s="7" t="s">
        <v>41</v>
      </c>
      <c r="D21" s="17">
        <v>5</v>
      </c>
      <c r="E21" s="17">
        <v>100</v>
      </c>
    </row>
    <row r="22" spans="1:5" ht="19.5" customHeight="1" x14ac:dyDescent="0.25">
      <c r="A22" s="12">
        <v>16</v>
      </c>
      <c r="B22" s="5" t="s">
        <v>42</v>
      </c>
      <c r="C22" s="7" t="s">
        <v>3</v>
      </c>
      <c r="D22" s="17">
        <v>5</v>
      </c>
      <c r="E22" s="17">
        <v>100</v>
      </c>
    </row>
    <row r="23" spans="1:5" ht="19.5" customHeight="1" x14ac:dyDescent="0.25">
      <c r="A23" s="12">
        <v>17</v>
      </c>
      <c r="B23" s="5" t="s">
        <v>43</v>
      </c>
      <c r="C23" s="4" t="s">
        <v>44</v>
      </c>
      <c r="D23" s="17">
        <v>4</v>
      </c>
      <c r="E23" s="17">
        <v>80</v>
      </c>
    </row>
    <row r="24" spans="1:5" ht="19.5" customHeight="1" x14ac:dyDescent="0.25">
      <c r="A24" s="12">
        <v>18</v>
      </c>
      <c r="B24" s="5" t="s">
        <v>45</v>
      </c>
      <c r="C24" s="4" t="s">
        <v>46</v>
      </c>
      <c r="D24" s="17">
        <v>5</v>
      </c>
      <c r="E24" s="17">
        <v>100</v>
      </c>
    </row>
    <row r="25" spans="1:5" ht="19.5" customHeight="1" x14ac:dyDescent="0.25">
      <c r="A25" s="12">
        <v>19</v>
      </c>
      <c r="B25" s="5" t="s">
        <v>47</v>
      </c>
      <c r="C25" s="4" t="s">
        <v>48</v>
      </c>
      <c r="D25" s="17">
        <v>5</v>
      </c>
      <c r="E25" s="17">
        <v>100</v>
      </c>
    </row>
    <row r="26" spans="1:5" ht="19.5" customHeight="1" x14ac:dyDescent="0.25">
      <c r="A26" s="12">
        <v>20</v>
      </c>
      <c r="B26" s="5" t="s">
        <v>49</v>
      </c>
      <c r="C26" s="9" t="s">
        <v>4</v>
      </c>
      <c r="D26" s="17">
        <v>5</v>
      </c>
      <c r="E26" s="17">
        <v>100</v>
      </c>
    </row>
    <row r="27" spans="1:5" ht="19.5" customHeight="1" x14ac:dyDescent="0.25">
      <c r="A27" s="12">
        <v>21</v>
      </c>
      <c r="B27" s="5" t="s">
        <v>50</v>
      </c>
      <c r="C27" s="7" t="s">
        <v>51</v>
      </c>
      <c r="D27" s="17">
        <v>5</v>
      </c>
      <c r="E27" s="17">
        <v>100</v>
      </c>
    </row>
    <row r="28" spans="1:5" ht="19.5" customHeight="1" x14ac:dyDescent="0.25">
      <c r="A28" s="12">
        <v>22</v>
      </c>
      <c r="B28" s="5" t="s">
        <v>52</v>
      </c>
      <c r="C28" s="7" t="s">
        <v>53</v>
      </c>
      <c r="D28" s="17">
        <v>5</v>
      </c>
      <c r="E28" s="17">
        <v>100</v>
      </c>
    </row>
    <row r="29" spans="1:5" ht="19.5" customHeight="1" x14ac:dyDescent="0.25">
      <c r="A29" s="12">
        <v>23</v>
      </c>
      <c r="B29" s="5" t="s">
        <v>54</v>
      </c>
      <c r="C29" s="7" t="s">
        <v>55</v>
      </c>
      <c r="D29" s="17">
        <v>5</v>
      </c>
      <c r="E29" s="17">
        <v>100</v>
      </c>
    </row>
    <row r="30" spans="1:5" ht="19.5" customHeight="1" x14ac:dyDescent="0.25">
      <c r="A30" s="12">
        <v>24</v>
      </c>
      <c r="B30" s="5" t="s">
        <v>56</v>
      </c>
      <c r="C30" s="4" t="s">
        <v>57</v>
      </c>
      <c r="D30" s="17">
        <v>5</v>
      </c>
      <c r="E30" s="17">
        <v>100</v>
      </c>
    </row>
    <row r="31" spans="1:5" ht="19.5" customHeight="1" x14ac:dyDescent="0.25">
      <c r="A31" s="12">
        <v>25</v>
      </c>
      <c r="B31" s="5" t="s">
        <v>153</v>
      </c>
      <c r="C31" s="4" t="s">
        <v>58</v>
      </c>
      <c r="D31" s="17">
        <v>5</v>
      </c>
      <c r="E31" s="17">
        <v>100</v>
      </c>
    </row>
    <row r="32" spans="1:5" ht="19.5" customHeight="1" x14ac:dyDescent="0.25">
      <c r="A32" s="12">
        <v>26</v>
      </c>
      <c r="B32" s="5" t="s">
        <v>59</v>
      </c>
      <c r="C32" s="7" t="s">
        <v>60</v>
      </c>
      <c r="D32" s="17">
        <v>4</v>
      </c>
      <c r="E32" s="17">
        <v>80</v>
      </c>
    </row>
    <row r="33" spans="1:5" ht="19.5" customHeight="1" x14ac:dyDescent="0.25">
      <c r="A33" s="12">
        <v>27</v>
      </c>
      <c r="B33" s="5" t="s">
        <v>152</v>
      </c>
      <c r="C33" s="4" t="s">
        <v>62</v>
      </c>
      <c r="D33" s="17">
        <v>4</v>
      </c>
      <c r="E33" s="17">
        <v>80</v>
      </c>
    </row>
    <row r="34" spans="1:5" ht="19.5" customHeight="1" x14ac:dyDescent="0.25">
      <c r="A34" s="12">
        <v>28</v>
      </c>
      <c r="B34" s="5" t="s">
        <v>63</v>
      </c>
      <c r="C34" s="4" t="s">
        <v>64</v>
      </c>
      <c r="D34" s="17">
        <v>5</v>
      </c>
      <c r="E34" s="17">
        <v>100</v>
      </c>
    </row>
    <row r="35" spans="1:5" ht="19.5" customHeight="1" x14ac:dyDescent="0.25">
      <c r="A35" s="12">
        <v>29</v>
      </c>
      <c r="B35" s="5" t="s">
        <v>65</v>
      </c>
      <c r="C35" s="4" t="s">
        <v>66</v>
      </c>
      <c r="D35" s="17">
        <v>5</v>
      </c>
      <c r="E35" s="17">
        <v>100</v>
      </c>
    </row>
    <row r="36" spans="1:5" ht="19.5" customHeight="1" x14ac:dyDescent="0.25">
      <c r="A36" s="12">
        <v>30</v>
      </c>
      <c r="B36" s="5" t="s">
        <v>67</v>
      </c>
      <c r="C36" s="4" t="s">
        <v>68</v>
      </c>
      <c r="D36" s="17">
        <v>5</v>
      </c>
      <c r="E36" s="17">
        <v>100</v>
      </c>
    </row>
    <row r="37" spans="1:5" ht="19.5" customHeight="1" x14ac:dyDescent="0.25">
      <c r="A37" s="12">
        <v>31</v>
      </c>
      <c r="B37" s="5" t="s">
        <v>69</v>
      </c>
      <c r="C37" s="7" t="s">
        <v>70</v>
      </c>
      <c r="D37" s="17">
        <v>5</v>
      </c>
      <c r="E37" s="17">
        <v>100</v>
      </c>
    </row>
    <row r="38" spans="1:5" ht="19.5" customHeight="1" x14ac:dyDescent="0.25">
      <c r="A38" s="12">
        <v>32</v>
      </c>
      <c r="B38" s="5" t="s">
        <v>71</v>
      </c>
      <c r="C38" s="7" t="s">
        <v>72</v>
      </c>
      <c r="D38" s="17">
        <v>5</v>
      </c>
      <c r="E38" s="17">
        <v>100</v>
      </c>
    </row>
    <row r="39" spans="1:5" ht="19.5" customHeight="1" x14ac:dyDescent="0.25">
      <c r="A39" s="12">
        <v>33</v>
      </c>
      <c r="B39" s="5" t="s">
        <v>73</v>
      </c>
      <c r="C39" s="6" t="s">
        <v>5</v>
      </c>
      <c r="D39" s="17">
        <v>4</v>
      </c>
      <c r="E39" s="17">
        <v>80</v>
      </c>
    </row>
    <row r="40" spans="1:5" ht="19.5" customHeight="1" x14ac:dyDescent="0.25">
      <c r="A40" s="12">
        <v>34</v>
      </c>
      <c r="B40" s="5" t="s">
        <v>74</v>
      </c>
      <c r="C40" s="7" t="s">
        <v>75</v>
      </c>
      <c r="D40" s="17">
        <v>5</v>
      </c>
      <c r="E40" s="17">
        <v>100</v>
      </c>
    </row>
    <row r="41" spans="1:5" ht="19.5" customHeight="1" x14ac:dyDescent="0.25">
      <c r="A41" s="12">
        <v>35</v>
      </c>
      <c r="B41" s="5" t="s">
        <v>76</v>
      </c>
      <c r="C41" s="7" t="s">
        <v>77</v>
      </c>
      <c r="D41" s="17">
        <v>5</v>
      </c>
      <c r="E41" s="17">
        <v>100</v>
      </c>
    </row>
    <row r="42" spans="1:5" ht="19.5" customHeight="1" x14ac:dyDescent="0.25">
      <c r="A42" s="12">
        <v>36</v>
      </c>
      <c r="B42" s="5" t="s">
        <v>78</v>
      </c>
      <c r="C42" s="7" t="s">
        <v>6</v>
      </c>
      <c r="D42" s="17">
        <v>5</v>
      </c>
      <c r="E42" s="17">
        <v>100</v>
      </c>
    </row>
    <row r="43" spans="1:5" ht="19.5" customHeight="1" x14ac:dyDescent="0.25">
      <c r="A43" s="12">
        <v>37</v>
      </c>
      <c r="B43" s="5" t="s">
        <v>79</v>
      </c>
      <c r="C43" s="7" t="s">
        <v>80</v>
      </c>
      <c r="D43" s="17">
        <v>5</v>
      </c>
      <c r="E43" s="17">
        <v>100</v>
      </c>
    </row>
    <row r="44" spans="1:5" ht="19.5" customHeight="1" x14ac:dyDescent="0.25">
      <c r="A44" s="12">
        <v>38</v>
      </c>
      <c r="B44" s="5" t="s">
        <v>81</v>
      </c>
      <c r="C44" s="7" t="s">
        <v>82</v>
      </c>
      <c r="D44" s="17">
        <v>5</v>
      </c>
      <c r="E44" s="17">
        <v>100</v>
      </c>
    </row>
    <row r="45" spans="1:5" ht="19.5" customHeight="1" x14ac:dyDescent="0.25">
      <c r="A45" s="12">
        <v>39</v>
      </c>
      <c r="B45" s="5" t="s">
        <v>83</v>
      </c>
      <c r="C45" s="7" t="s">
        <v>84</v>
      </c>
      <c r="D45" s="17">
        <v>5</v>
      </c>
      <c r="E45" s="17">
        <v>100</v>
      </c>
    </row>
    <row r="46" spans="1:5" ht="19.5" customHeight="1" x14ac:dyDescent="0.25">
      <c r="A46" s="12">
        <v>40</v>
      </c>
      <c r="B46" s="5" t="s">
        <v>85</v>
      </c>
      <c r="C46" s="7" t="s">
        <v>86</v>
      </c>
      <c r="D46" s="17">
        <v>5</v>
      </c>
      <c r="E46" s="17">
        <v>100</v>
      </c>
    </row>
    <row r="47" spans="1:5" ht="19.5" customHeight="1" x14ac:dyDescent="0.25">
      <c r="A47" s="12">
        <v>41</v>
      </c>
      <c r="B47" s="5" t="s">
        <v>87</v>
      </c>
      <c r="C47" s="7" t="s">
        <v>7</v>
      </c>
      <c r="D47" s="17">
        <v>5</v>
      </c>
      <c r="E47" s="17">
        <v>100</v>
      </c>
    </row>
    <row r="48" spans="1:5" ht="19.5" customHeight="1" x14ac:dyDescent="0.25">
      <c r="A48" s="12">
        <v>42</v>
      </c>
      <c r="B48" s="5" t="s">
        <v>88</v>
      </c>
      <c r="C48" s="7" t="s">
        <v>89</v>
      </c>
      <c r="D48" s="17">
        <v>4</v>
      </c>
      <c r="E48" s="17">
        <v>80</v>
      </c>
    </row>
    <row r="49" spans="1:5" ht="19.5" customHeight="1" x14ac:dyDescent="0.25">
      <c r="A49" s="12">
        <v>43</v>
      </c>
      <c r="B49" s="5" t="s">
        <v>90</v>
      </c>
      <c r="C49" s="7" t="s">
        <v>91</v>
      </c>
      <c r="D49" s="17">
        <v>5</v>
      </c>
      <c r="E49" s="17">
        <v>100</v>
      </c>
    </row>
    <row r="50" spans="1:5" ht="19.5" customHeight="1" x14ac:dyDescent="0.25">
      <c r="A50" s="12">
        <v>44</v>
      </c>
      <c r="B50" s="5" t="s">
        <v>92</v>
      </c>
      <c r="C50" s="4" t="s">
        <v>93</v>
      </c>
      <c r="D50" s="17">
        <v>5</v>
      </c>
      <c r="E50" s="17">
        <v>100</v>
      </c>
    </row>
    <row r="51" spans="1:5" ht="19.5" customHeight="1" x14ac:dyDescent="0.25">
      <c r="A51" s="12">
        <v>45</v>
      </c>
      <c r="B51" s="5" t="s">
        <v>94</v>
      </c>
      <c r="C51" s="7" t="s">
        <v>95</v>
      </c>
      <c r="D51" s="17">
        <v>5</v>
      </c>
      <c r="E51" s="17">
        <v>100</v>
      </c>
    </row>
    <row r="52" spans="1:5" ht="19.5" customHeight="1" x14ac:dyDescent="0.25">
      <c r="A52" s="12">
        <v>46</v>
      </c>
      <c r="B52" s="5" t="s">
        <v>96</v>
      </c>
      <c r="C52" s="7" t="s">
        <v>97</v>
      </c>
      <c r="D52" s="17">
        <v>5</v>
      </c>
      <c r="E52" s="17">
        <v>100</v>
      </c>
    </row>
    <row r="53" spans="1:5" ht="19.5" customHeight="1" x14ac:dyDescent="0.25">
      <c r="A53" s="12">
        <v>47</v>
      </c>
      <c r="B53" s="5" t="s">
        <v>98</v>
      </c>
      <c r="C53" s="7" t="s">
        <v>99</v>
      </c>
      <c r="D53" s="17">
        <v>5</v>
      </c>
      <c r="E53" s="17">
        <v>100</v>
      </c>
    </row>
    <row r="54" spans="1:5" ht="19.5" customHeight="1" x14ac:dyDescent="0.25">
      <c r="A54" s="12">
        <v>48</v>
      </c>
      <c r="B54" s="5" t="s">
        <v>100</v>
      </c>
      <c r="C54" s="7" t="s">
        <v>101</v>
      </c>
      <c r="D54" s="17">
        <v>5</v>
      </c>
      <c r="E54" s="17">
        <v>100</v>
      </c>
    </row>
    <row r="55" spans="1:5" ht="19.5" customHeight="1" x14ac:dyDescent="0.25">
      <c r="A55" s="12">
        <v>49</v>
      </c>
      <c r="B55" s="5" t="s">
        <v>102</v>
      </c>
      <c r="C55" s="7" t="s">
        <v>103</v>
      </c>
      <c r="D55" s="17">
        <v>5</v>
      </c>
      <c r="E55" s="17">
        <v>100</v>
      </c>
    </row>
    <row r="56" spans="1:5" ht="19.5" customHeight="1" x14ac:dyDescent="0.25">
      <c r="A56" s="12">
        <v>50</v>
      </c>
      <c r="B56" s="5" t="s">
        <v>104</v>
      </c>
      <c r="C56" s="7" t="s">
        <v>8</v>
      </c>
      <c r="D56" s="17">
        <v>4</v>
      </c>
      <c r="E56" s="17">
        <v>80</v>
      </c>
    </row>
    <row r="57" spans="1:5" ht="19.5" customHeight="1" x14ac:dyDescent="0.25">
      <c r="A57" s="12">
        <v>51</v>
      </c>
      <c r="B57" s="5" t="s">
        <v>105</v>
      </c>
      <c r="C57" s="7" t="s">
        <v>9</v>
      </c>
      <c r="D57" s="17">
        <v>5</v>
      </c>
      <c r="E57" s="17">
        <v>100</v>
      </c>
    </row>
    <row r="58" spans="1:5" ht="19.5" customHeight="1" x14ac:dyDescent="0.25">
      <c r="A58" s="12">
        <v>52</v>
      </c>
      <c r="B58" s="5" t="s">
        <v>106</v>
      </c>
      <c r="C58" s="7" t="s">
        <v>107</v>
      </c>
      <c r="D58" s="17">
        <v>5</v>
      </c>
      <c r="E58" s="17">
        <v>100</v>
      </c>
    </row>
    <row r="59" spans="1:5" ht="19.5" customHeight="1" x14ac:dyDescent="0.25">
      <c r="A59" s="12">
        <v>53</v>
      </c>
      <c r="B59" s="5" t="s">
        <v>108</v>
      </c>
      <c r="C59" s="7" t="s">
        <v>109</v>
      </c>
      <c r="D59" s="17">
        <v>5</v>
      </c>
      <c r="E59" s="17">
        <v>100</v>
      </c>
    </row>
    <row r="60" spans="1:5" ht="19.5" customHeight="1" x14ac:dyDescent="0.25">
      <c r="A60" s="12">
        <v>54</v>
      </c>
      <c r="B60" s="5" t="s">
        <v>110</v>
      </c>
      <c r="C60" s="7" t="s">
        <v>111</v>
      </c>
      <c r="D60" s="17">
        <v>5</v>
      </c>
      <c r="E60" s="17">
        <v>100</v>
      </c>
    </row>
    <row r="61" spans="1:5" ht="19.5" customHeight="1" x14ac:dyDescent="0.25">
      <c r="A61" s="12">
        <v>55</v>
      </c>
      <c r="B61" s="5" t="s">
        <v>112</v>
      </c>
      <c r="C61" s="7" t="s">
        <v>113</v>
      </c>
      <c r="D61" s="17">
        <v>4</v>
      </c>
      <c r="E61" s="17">
        <v>80</v>
      </c>
    </row>
    <row r="62" spans="1:5" ht="19.5" customHeight="1" x14ac:dyDescent="0.25">
      <c r="A62" s="12">
        <v>56</v>
      </c>
      <c r="B62" s="5" t="s">
        <v>114</v>
      </c>
      <c r="C62" s="7" t="s">
        <v>115</v>
      </c>
      <c r="D62" s="17">
        <v>5</v>
      </c>
      <c r="E62" s="17">
        <v>100</v>
      </c>
    </row>
    <row r="63" spans="1:5" ht="19.5" customHeight="1" x14ac:dyDescent="0.25">
      <c r="A63" s="12">
        <v>57</v>
      </c>
      <c r="B63" s="5" t="s">
        <v>116</v>
      </c>
      <c r="C63" s="7" t="s">
        <v>117</v>
      </c>
      <c r="D63" s="17">
        <v>5</v>
      </c>
      <c r="E63" s="17">
        <v>100</v>
      </c>
    </row>
    <row r="64" spans="1:5" ht="19.5" customHeight="1" x14ac:dyDescent="0.25">
      <c r="A64" s="12">
        <v>58</v>
      </c>
      <c r="B64" s="5" t="s">
        <v>118</v>
      </c>
      <c r="C64" s="7" t="s">
        <v>119</v>
      </c>
      <c r="D64" s="17">
        <v>5</v>
      </c>
      <c r="E64" s="17">
        <v>100</v>
      </c>
    </row>
    <row r="65" spans="1:5" ht="19.5" customHeight="1" x14ac:dyDescent="0.25">
      <c r="A65" s="12">
        <v>59</v>
      </c>
      <c r="B65" s="5" t="s">
        <v>120</v>
      </c>
      <c r="C65" s="4" t="s">
        <v>121</v>
      </c>
      <c r="D65" s="17">
        <v>5</v>
      </c>
      <c r="E65" s="17">
        <v>100</v>
      </c>
    </row>
    <row r="66" spans="1:5" ht="19.5" customHeight="1" x14ac:dyDescent="0.25">
      <c r="A66" s="12">
        <v>60</v>
      </c>
      <c r="B66" s="5" t="s">
        <v>122</v>
      </c>
      <c r="C66" s="4" t="s">
        <v>123</v>
      </c>
      <c r="D66" s="17">
        <v>5</v>
      </c>
      <c r="E66" s="17">
        <v>100</v>
      </c>
    </row>
    <row r="67" spans="1:5" ht="19.5" customHeight="1" x14ac:dyDescent="0.25">
      <c r="A67" s="12">
        <v>61</v>
      </c>
      <c r="B67" s="5" t="s">
        <v>124</v>
      </c>
      <c r="C67" s="4" t="s">
        <v>125</v>
      </c>
      <c r="D67" s="17">
        <v>5</v>
      </c>
      <c r="E67" s="17">
        <v>100</v>
      </c>
    </row>
    <row r="68" spans="1:5" ht="19.5" customHeight="1" x14ac:dyDescent="0.25">
      <c r="A68" s="12">
        <v>62</v>
      </c>
      <c r="B68" s="5" t="s">
        <v>126</v>
      </c>
      <c r="C68" s="7" t="s">
        <v>127</v>
      </c>
      <c r="D68" s="17">
        <v>5</v>
      </c>
      <c r="E68" s="17">
        <v>100</v>
      </c>
    </row>
    <row r="69" spans="1:5" ht="19.5" customHeight="1" x14ac:dyDescent="0.25">
      <c r="A69" s="12">
        <v>63</v>
      </c>
      <c r="B69" s="5" t="s">
        <v>128</v>
      </c>
      <c r="C69" s="10" t="s">
        <v>10</v>
      </c>
      <c r="D69" s="17">
        <v>5</v>
      </c>
      <c r="E69" s="17">
        <v>100</v>
      </c>
    </row>
    <row r="70" spans="1:5" ht="19.5" customHeight="1" x14ac:dyDescent="0.25">
      <c r="A70" s="12">
        <v>64</v>
      </c>
      <c r="B70" s="5" t="s">
        <v>129</v>
      </c>
      <c r="C70" s="7" t="s">
        <v>130</v>
      </c>
      <c r="D70" s="17">
        <v>4</v>
      </c>
      <c r="E70" s="17">
        <v>80</v>
      </c>
    </row>
    <row r="71" spans="1:5" ht="19.5" customHeight="1" x14ac:dyDescent="0.25">
      <c r="A71" s="12">
        <v>65</v>
      </c>
      <c r="B71" s="5" t="s">
        <v>131</v>
      </c>
      <c r="C71" s="7" t="s">
        <v>132</v>
      </c>
      <c r="D71" s="17">
        <v>5</v>
      </c>
      <c r="E71" s="17">
        <v>100</v>
      </c>
    </row>
    <row r="72" spans="1:5" ht="19.5" customHeight="1" x14ac:dyDescent="0.25">
      <c r="A72" s="12">
        <v>66</v>
      </c>
      <c r="B72" s="5" t="s">
        <v>133</v>
      </c>
      <c r="C72" s="7" t="s">
        <v>134</v>
      </c>
      <c r="D72" s="17">
        <v>5</v>
      </c>
      <c r="E72" s="17">
        <v>100</v>
      </c>
    </row>
    <row r="73" spans="1:5" ht="19.5" customHeight="1" x14ac:dyDescent="0.25">
      <c r="A73" s="12">
        <v>67</v>
      </c>
      <c r="B73" s="5" t="s">
        <v>135</v>
      </c>
      <c r="C73" s="7" t="s">
        <v>136</v>
      </c>
      <c r="D73" s="17">
        <v>5</v>
      </c>
      <c r="E73" s="17">
        <v>100</v>
      </c>
    </row>
    <row r="74" spans="1:5" ht="19.5" customHeight="1" x14ac:dyDescent="0.25">
      <c r="A74" s="12">
        <v>68</v>
      </c>
      <c r="B74" s="5" t="s">
        <v>137</v>
      </c>
      <c r="C74" s="7" t="s">
        <v>138</v>
      </c>
      <c r="D74" s="17">
        <v>5</v>
      </c>
      <c r="E74" s="17">
        <v>100</v>
      </c>
    </row>
    <row r="75" spans="1:5" ht="19.5" customHeight="1" x14ac:dyDescent="0.25">
      <c r="A75" s="12">
        <v>69</v>
      </c>
      <c r="B75" s="5" t="s">
        <v>139</v>
      </c>
      <c r="C75" s="7" t="s">
        <v>140</v>
      </c>
      <c r="D75" s="17">
        <v>5</v>
      </c>
      <c r="E75" s="17">
        <v>100</v>
      </c>
    </row>
    <row r="76" spans="1:5" ht="19.5" customHeight="1" x14ac:dyDescent="0.25">
      <c r="A76" s="12">
        <v>70</v>
      </c>
      <c r="B76" s="5" t="s">
        <v>141</v>
      </c>
      <c r="C76" s="9" t="s">
        <v>142</v>
      </c>
      <c r="D76" s="17">
        <v>5</v>
      </c>
      <c r="E76" s="17">
        <v>100</v>
      </c>
    </row>
    <row r="77" spans="1:5" ht="19.5" customHeight="1" x14ac:dyDescent="0.25">
      <c r="A77" s="12">
        <v>71</v>
      </c>
      <c r="B77" s="5" t="s">
        <v>143</v>
      </c>
      <c r="C77" s="7" t="s">
        <v>144</v>
      </c>
      <c r="D77" s="17">
        <v>5</v>
      </c>
      <c r="E77" s="17">
        <v>100</v>
      </c>
    </row>
    <row r="78" spans="1:5" ht="19.5" customHeight="1" x14ac:dyDescent="0.25">
      <c r="A78" s="12">
        <v>72</v>
      </c>
      <c r="B78" s="5" t="s">
        <v>145</v>
      </c>
      <c r="C78" s="7" t="s">
        <v>146</v>
      </c>
      <c r="D78" s="17">
        <v>5</v>
      </c>
      <c r="E78" s="17">
        <v>100</v>
      </c>
    </row>
    <row r="79" spans="1:5" ht="19.5" customHeight="1" x14ac:dyDescent="0.25">
      <c r="A79" s="12">
        <v>73</v>
      </c>
      <c r="B79" s="5" t="s">
        <v>147</v>
      </c>
      <c r="C79" s="4" t="s">
        <v>148</v>
      </c>
      <c r="D79" s="17">
        <v>5</v>
      </c>
      <c r="E79" s="17">
        <v>100</v>
      </c>
    </row>
    <row r="80" spans="1:5" ht="19.5" customHeight="1" x14ac:dyDescent="0.25">
      <c r="A80" s="12">
        <v>74</v>
      </c>
      <c r="B80" s="5" t="s">
        <v>149</v>
      </c>
      <c r="C80" s="7" t="s">
        <v>11</v>
      </c>
      <c r="D80" s="17">
        <v>4</v>
      </c>
      <c r="E80" s="17">
        <v>80</v>
      </c>
    </row>
    <row r="81" spans="1:5" ht="19.5" customHeight="1" x14ac:dyDescent="0.25">
      <c r="A81" s="12">
        <v>75</v>
      </c>
      <c r="B81" s="5" t="s">
        <v>61</v>
      </c>
      <c r="C81" s="10" t="s">
        <v>12</v>
      </c>
      <c r="D81" s="17">
        <v>5</v>
      </c>
      <c r="E81" s="17">
        <v>100</v>
      </c>
    </row>
    <row r="82" spans="1:5" ht="19.5" customHeight="1" x14ac:dyDescent="0.25">
      <c r="A82" s="12">
        <v>76</v>
      </c>
      <c r="B82" s="5" t="s">
        <v>150</v>
      </c>
      <c r="C82" s="4" t="s">
        <v>151</v>
      </c>
      <c r="D82" s="17">
        <v>5</v>
      </c>
      <c r="E82" s="17">
        <v>100</v>
      </c>
    </row>
  </sheetData>
  <mergeCells count="6"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K20" sqref="K20"/>
    </sheetView>
  </sheetViews>
  <sheetFormatPr defaultRowHeight="15" x14ac:dyDescent="0.25"/>
  <cols>
    <col min="1" max="1" width="5.5703125" customWidth="1"/>
    <col min="2" max="2" width="6" customWidth="1"/>
    <col min="3" max="3" width="26.7109375" customWidth="1"/>
    <col min="4" max="4" width="15.7109375" customWidth="1"/>
    <col min="5" max="5" width="14.28515625" customWidth="1"/>
  </cols>
  <sheetData>
    <row r="1" spans="1:5" x14ac:dyDescent="0.25">
      <c r="A1" s="153" t="s">
        <v>163</v>
      </c>
      <c r="B1" s="153"/>
      <c r="C1" s="153"/>
      <c r="D1" s="153"/>
      <c r="E1" s="153"/>
    </row>
    <row r="2" spans="1:5" x14ac:dyDescent="0.25">
      <c r="A2" s="153" t="s">
        <v>164</v>
      </c>
      <c r="B2" s="153"/>
      <c r="C2" s="153"/>
      <c r="D2" s="153"/>
      <c r="E2" s="153"/>
    </row>
    <row r="3" spans="1:5" x14ac:dyDescent="0.25">
      <c r="A3" s="153" t="s">
        <v>165</v>
      </c>
      <c r="B3" s="153"/>
      <c r="C3" s="153"/>
      <c r="D3" s="153"/>
      <c r="E3" s="153"/>
    </row>
    <row r="4" spans="1:5" x14ac:dyDescent="0.25">
      <c r="A4" s="154" t="s">
        <v>166</v>
      </c>
      <c r="B4" s="154" t="s">
        <v>167</v>
      </c>
      <c r="C4" s="153" t="s">
        <v>168</v>
      </c>
      <c r="D4" s="153" t="s">
        <v>169</v>
      </c>
      <c r="E4" s="153"/>
    </row>
    <row r="5" spans="1:5" ht="15" customHeight="1" x14ac:dyDescent="0.25">
      <c r="A5" s="154"/>
      <c r="B5" s="154"/>
      <c r="C5" s="153"/>
      <c r="D5" s="155" t="s">
        <v>170</v>
      </c>
      <c r="E5" s="155" t="s">
        <v>171</v>
      </c>
    </row>
    <row r="6" spans="1:5" x14ac:dyDescent="0.25">
      <c r="A6" s="154"/>
      <c r="B6" s="154"/>
      <c r="C6" s="153"/>
      <c r="D6" s="155"/>
      <c r="E6" s="155"/>
    </row>
    <row r="7" spans="1:5" x14ac:dyDescent="0.25">
      <c r="A7" s="18">
        <v>1</v>
      </c>
      <c r="B7" s="19" t="s">
        <v>15</v>
      </c>
      <c r="C7" s="20" t="s">
        <v>16</v>
      </c>
      <c r="D7" s="21">
        <v>10</v>
      </c>
      <c r="E7" s="22">
        <f>D7/14*100</f>
        <v>71.428571428571431</v>
      </c>
    </row>
    <row r="8" spans="1:5" x14ac:dyDescent="0.25">
      <c r="A8" s="18">
        <v>2</v>
      </c>
      <c r="B8" s="19" t="s">
        <v>17</v>
      </c>
      <c r="C8" s="23" t="s">
        <v>0</v>
      </c>
      <c r="D8" s="21">
        <v>13</v>
      </c>
      <c r="E8" s="22">
        <f t="shared" ref="E8:E71" si="0">D8/14*100</f>
        <v>92.857142857142861</v>
      </c>
    </row>
    <row r="9" spans="1:5" x14ac:dyDescent="0.25">
      <c r="A9" s="18">
        <v>3</v>
      </c>
      <c r="B9" s="19" t="s">
        <v>18</v>
      </c>
      <c r="C9" s="20" t="s">
        <v>19</v>
      </c>
      <c r="D9" s="21">
        <v>12</v>
      </c>
      <c r="E9" s="22">
        <f t="shared" si="0"/>
        <v>85.714285714285708</v>
      </c>
    </row>
    <row r="10" spans="1:5" x14ac:dyDescent="0.25">
      <c r="A10" s="18">
        <v>4</v>
      </c>
      <c r="B10" s="19" t="s">
        <v>20</v>
      </c>
      <c r="C10" s="20" t="s">
        <v>21</v>
      </c>
      <c r="D10" s="21">
        <v>13</v>
      </c>
      <c r="E10" s="22">
        <f t="shared" si="0"/>
        <v>92.857142857142861</v>
      </c>
    </row>
    <row r="11" spans="1:5" x14ac:dyDescent="0.25">
      <c r="A11" s="18">
        <v>5</v>
      </c>
      <c r="B11" s="19" t="s">
        <v>22</v>
      </c>
      <c r="C11" s="20" t="s">
        <v>23</v>
      </c>
      <c r="D11" s="21">
        <v>14</v>
      </c>
      <c r="E11" s="22">
        <f t="shared" si="0"/>
        <v>100</v>
      </c>
    </row>
    <row r="12" spans="1:5" x14ac:dyDescent="0.25">
      <c r="A12" s="18">
        <v>6</v>
      </c>
      <c r="B12" s="19" t="s">
        <v>24</v>
      </c>
      <c r="C12" s="20" t="s">
        <v>25</v>
      </c>
      <c r="D12" s="21">
        <v>13</v>
      </c>
      <c r="E12" s="22">
        <f t="shared" si="0"/>
        <v>92.857142857142861</v>
      </c>
    </row>
    <row r="13" spans="1:5" x14ac:dyDescent="0.25">
      <c r="A13" s="18">
        <v>7</v>
      </c>
      <c r="B13" s="19" t="s">
        <v>26</v>
      </c>
      <c r="C13" s="20" t="s">
        <v>27</v>
      </c>
      <c r="D13" s="21">
        <v>14</v>
      </c>
      <c r="E13" s="22">
        <f t="shared" si="0"/>
        <v>100</v>
      </c>
    </row>
    <row r="14" spans="1:5" x14ac:dyDescent="0.25">
      <c r="A14" s="18">
        <v>8</v>
      </c>
      <c r="B14" s="19" t="s">
        <v>28</v>
      </c>
      <c r="C14" s="24" t="s">
        <v>29</v>
      </c>
      <c r="D14" s="21">
        <v>12</v>
      </c>
      <c r="E14" s="22">
        <f t="shared" si="0"/>
        <v>85.714285714285708</v>
      </c>
    </row>
    <row r="15" spans="1:5" x14ac:dyDescent="0.25">
      <c r="A15" s="18">
        <v>9</v>
      </c>
      <c r="B15" s="19" t="s">
        <v>30</v>
      </c>
      <c r="C15" s="25" t="s">
        <v>1</v>
      </c>
      <c r="D15" s="21">
        <v>14</v>
      </c>
      <c r="E15" s="22">
        <f t="shared" si="0"/>
        <v>100</v>
      </c>
    </row>
    <row r="16" spans="1:5" x14ac:dyDescent="0.25">
      <c r="A16" s="18">
        <v>10</v>
      </c>
      <c r="B16" s="19" t="s">
        <v>31</v>
      </c>
      <c r="C16" s="20" t="s">
        <v>32</v>
      </c>
      <c r="D16" s="21">
        <v>13</v>
      </c>
      <c r="E16" s="22">
        <f t="shared" si="0"/>
        <v>92.857142857142861</v>
      </c>
    </row>
    <row r="17" spans="1:5" x14ac:dyDescent="0.25">
      <c r="A17" s="18">
        <v>11</v>
      </c>
      <c r="B17" s="19" t="s">
        <v>33</v>
      </c>
      <c r="C17" s="20" t="s">
        <v>34</v>
      </c>
      <c r="D17" s="21">
        <v>13</v>
      </c>
      <c r="E17" s="22">
        <f t="shared" si="0"/>
        <v>92.857142857142861</v>
      </c>
    </row>
    <row r="18" spans="1:5" x14ac:dyDescent="0.25">
      <c r="A18" s="18">
        <v>12</v>
      </c>
      <c r="B18" s="19" t="s">
        <v>35</v>
      </c>
      <c r="C18" s="20" t="s">
        <v>36</v>
      </c>
      <c r="D18" s="21">
        <v>13</v>
      </c>
      <c r="E18" s="22">
        <f t="shared" si="0"/>
        <v>92.857142857142861</v>
      </c>
    </row>
    <row r="19" spans="1:5" x14ac:dyDescent="0.25">
      <c r="A19" s="18">
        <v>13</v>
      </c>
      <c r="B19" s="19" t="s">
        <v>37</v>
      </c>
      <c r="C19" s="24" t="s">
        <v>2</v>
      </c>
      <c r="D19" s="21">
        <v>14</v>
      </c>
      <c r="E19" s="22">
        <f t="shared" si="0"/>
        <v>100</v>
      </c>
    </row>
    <row r="20" spans="1:5" x14ac:dyDescent="0.25">
      <c r="A20" s="18">
        <v>14</v>
      </c>
      <c r="B20" s="19" t="s">
        <v>38</v>
      </c>
      <c r="C20" s="24" t="s">
        <v>39</v>
      </c>
      <c r="D20" s="21">
        <v>12</v>
      </c>
      <c r="E20" s="22">
        <f t="shared" si="0"/>
        <v>85.714285714285708</v>
      </c>
    </row>
    <row r="21" spans="1:5" x14ac:dyDescent="0.25">
      <c r="A21" s="18">
        <v>15</v>
      </c>
      <c r="B21" s="19" t="s">
        <v>40</v>
      </c>
      <c r="C21" s="24" t="s">
        <v>41</v>
      </c>
      <c r="D21" s="21">
        <v>14</v>
      </c>
      <c r="E21" s="22">
        <f t="shared" si="0"/>
        <v>100</v>
      </c>
    </row>
    <row r="22" spans="1:5" ht="18" customHeight="1" x14ac:dyDescent="0.25">
      <c r="A22" s="26">
        <v>16</v>
      </c>
      <c r="B22" s="27" t="s">
        <v>42</v>
      </c>
      <c r="C22" s="24" t="s">
        <v>3</v>
      </c>
      <c r="D22" s="21">
        <v>9</v>
      </c>
      <c r="E22" s="22">
        <f t="shared" si="0"/>
        <v>64.285714285714292</v>
      </c>
    </row>
    <row r="23" spans="1:5" x14ac:dyDescent="0.25">
      <c r="A23" s="18">
        <v>17</v>
      </c>
      <c r="B23" s="19" t="s">
        <v>43</v>
      </c>
      <c r="C23" s="20" t="s">
        <v>44</v>
      </c>
      <c r="D23" s="21">
        <v>12</v>
      </c>
      <c r="E23" s="22">
        <f t="shared" si="0"/>
        <v>85.714285714285708</v>
      </c>
    </row>
    <row r="24" spans="1:5" x14ac:dyDescent="0.25">
      <c r="A24" s="18">
        <v>18</v>
      </c>
      <c r="B24" s="19" t="s">
        <v>45</v>
      </c>
      <c r="C24" s="20" t="s">
        <v>46</v>
      </c>
      <c r="D24" s="21">
        <v>10</v>
      </c>
      <c r="E24" s="22">
        <f t="shared" si="0"/>
        <v>71.428571428571431</v>
      </c>
    </row>
    <row r="25" spans="1:5" x14ac:dyDescent="0.25">
      <c r="A25" s="18">
        <v>19</v>
      </c>
      <c r="B25" s="19" t="s">
        <v>47</v>
      </c>
      <c r="C25" s="20" t="s">
        <v>48</v>
      </c>
      <c r="D25" s="21">
        <v>13</v>
      </c>
      <c r="E25" s="22">
        <f t="shared" si="0"/>
        <v>92.857142857142861</v>
      </c>
    </row>
    <row r="26" spans="1:5" ht="15.75" customHeight="1" x14ac:dyDescent="0.25">
      <c r="A26" s="18">
        <v>20</v>
      </c>
      <c r="B26" s="19" t="s">
        <v>49</v>
      </c>
      <c r="C26" s="28" t="s">
        <v>4</v>
      </c>
      <c r="D26" s="21">
        <v>13</v>
      </c>
      <c r="E26" s="22">
        <f t="shared" si="0"/>
        <v>92.857142857142861</v>
      </c>
    </row>
    <row r="27" spans="1:5" x14ac:dyDescent="0.25">
      <c r="A27" s="18">
        <v>21</v>
      </c>
      <c r="B27" s="19" t="s">
        <v>50</v>
      </c>
      <c r="C27" s="24" t="s">
        <v>51</v>
      </c>
      <c r="D27" s="21">
        <v>13</v>
      </c>
      <c r="E27" s="22">
        <f t="shared" si="0"/>
        <v>92.857142857142861</v>
      </c>
    </row>
    <row r="28" spans="1:5" x14ac:dyDescent="0.25">
      <c r="A28" s="18">
        <v>22</v>
      </c>
      <c r="B28" s="19" t="s">
        <v>52</v>
      </c>
      <c r="C28" s="24" t="s">
        <v>53</v>
      </c>
      <c r="D28" s="21">
        <v>14</v>
      </c>
      <c r="E28" s="22">
        <f t="shared" si="0"/>
        <v>100</v>
      </c>
    </row>
    <row r="29" spans="1:5" x14ac:dyDescent="0.25">
      <c r="A29" s="18">
        <v>23</v>
      </c>
      <c r="B29" s="19" t="s">
        <v>54</v>
      </c>
      <c r="C29" s="24" t="s">
        <v>55</v>
      </c>
      <c r="D29" s="21">
        <v>13</v>
      </c>
      <c r="E29" s="22">
        <f t="shared" si="0"/>
        <v>92.857142857142861</v>
      </c>
    </row>
    <row r="30" spans="1:5" x14ac:dyDescent="0.25">
      <c r="A30" s="18">
        <v>24</v>
      </c>
      <c r="B30" s="19" t="s">
        <v>56</v>
      </c>
      <c r="C30" s="20" t="s">
        <v>57</v>
      </c>
      <c r="D30" s="21">
        <v>13</v>
      </c>
      <c r="E30" s="22">
        <f t="shared" si="0"/>
        <v>92.857142857142861</v>
      </c>
    </row>
    <row r="31" spans="1:5" x14ac:dyDescent="0.25">
      <c r="A31" s="18">
        <v>25</v>
      </c>
      <c r="B31" s="19" t="s">
        <v>172</v>
      </c>
      <c r="C31" s="20" t="s">
        <v>58</v>
      </c>
      <c r="D31" s="21">
        <v>12</v>
      </c>
      <c r="E31" s="22">
        <f t="shared" si="0"/>
        <v>85.714285714285708</v>
      </c>
    </row>
    <row r="32" spans="1:5" x14ac:dyDescent="0.25">
      <c r="A32" s="18">
        <v>26</v>
      </c>
      <c r="B32" s="19" t="s">
        <v>59</v>
      </c>
      <c r="C32" s="24" t="s">
        <v>60</v>
      </c>
      <c r="D32" s="21">
        <v>14</v>
      </c>
      <c r="E32" s="22">
        <f t="shared" si="0"/>
        <v>100</v>
      </c>
    </row>
    <row r="33" spans="1:5" x14ac:dyDescent="0.25">
      <c r="A33" s="18">
        <v>27</v>
      </c>
      <c r="B33" s="19" t="s">
        <v>61</v>
      </c>
      <c r="C33" s="20" t="s">
        <v>62</v>
      </c>
      <c r="D33" s="21">
        <v>12</v>
      </c>
      <c r="E33" s="22">
        <f t="shared" si="0"/>
        <v>85.714285714285708</v>
      </c>
    </row>
    <row r="34" spans="1:5" x14ac:dyDescent="0.25">
      <c r="A34" s="18">
        <v>28</v>
      </c>
      <c r="B34" s="19" t="s">
        <v>63</v>
      </c>
      <c r="C34" s="20" t="s">
        <v>64</v>
      </c>
      <c r="D34" s="21">
        <v>14</v>
      </c>
      <c r="E34" s="22">
        <f t="shared" si="0"/>
        <v>100</v>
      </c>
    </row>
    <row r="35" spans="1:5" x14ac:dyDescent="0.25">
      <c r="A35" s="18">
        <v>29</v>
      </c>
      <c r="B35" s="19" t="s">
        <v>65</v>
      </c>
      <c r="C35" s="20" t="s">
        <v>66</v>
      </c>
      <c r="D35" s="21">
        <v>11</v>
      </c>
      <c r="E35" s="22">
        <f t="shared" si="0"/>
        <v>78.571428571428569</v>
      </c>
    </row>
    <row r="36" spans="1:5" x14ac:dyDescent="0.25">
      <c r="A36" s="18">
        <v>30</v>
      </c>
      <c r="B36" s="19" t="s">
        <v>67</v>
      </c>
      <c r="C36" s="20" t="s">
        <v>68</v>
      </c>
      <c r="D36" s="21">
        <v>14</v>
      </c>
      <c r="E36" s="22">
        <f t="shared" si="0"/>
        <v>100</v>
      </c>
    </row>
    <row r="37" spans="1:5" x14ac:dyDescent="0.25">
      <c r="A37" s="18">
        <v>31</v>
      </c>
      <c r="B37" s="19" t="s">
        <v>69</v>
      </c>
      <c r="C37" s="24" t="s">
        <v>70</v>
      </c>
      <c r="D37" s="21">
        <v>12</v>
      </c>
      <c r="E37" s="22">
        <f t="shared" si="0"/>
        <v>85.714285714285708</v>
      </c>
    </row>
    <row r="38" spans="1:5" ht="15.75" customHeight="1" x14ac:dyDescent="0.25">
      <c r="A38" s="18">
        <v>32</v>
      </c>
      <c r="B38" s="19" t="s">
        <v>71</v>
      </c>
      <c r="C38" s="24" t="s">
        <v>72</v>
      </c>
      <c r="D38" s="21">
        <v>14</v>
      </c>
      <c r="E38" s="22">
        <f t="shared" si="0"/>
        <v>100</v>
      </c>
    </row>
    <row r="39" spans="1:5" x14ac:dyDescent="0.25">
      <c r="A39" s="18">
        <v>33</v>
      </c>
      <c r="B39" s="19" t="s">
        <v>73</v>
      </c>
      <c r="C39" s="23" t="s">
        <v>5</v>
      </c>
      <c r="D39" s="21">
        <v>12</v>
      </c>
      <c r="E39" s="22">
        <f t="shared" si="0"/>
        <v>85.714285714285708</v>
      </c>
    </row>
    <row r="40" spans="1:5" x14ac:dyDescent="0.25">
      <c r="A40" s="18">
        <v>34</v>
      </c>
      <c r="B40" s="19" t="s">
        <v>74</v>
      </c>
      <c r="C40" s="24" t="s">
        <v>75</v>
      </c>
      <c r="D40" s="21">
        <v>13</v>
      </c>
      <c r="E40" s="22">
        <f t="shared" si="0"/>
        <v>92.857142857142861</v>
      </c>
    </row>
    <row r="41" spans="1:5" x14ac:dyDescent="0.25">
      <c r="A41" s="18">
        <v>35</v>
      </c>
      <c r="B41" s="19" t="s">
        <v>76</v>
      </c>
      <c r="C41" s="24" t="s">
        <v>77</v>
      </c>
      <c r="D41" s="29">
        <v>10</v>
      </c>
      <c r="E41" s="22">
        <f t="shared" si="0"/>
        <v>71.428571428571431</v>
      </c>
    </row>
    <row r="42" spans="1:5" x14ac:dyDescent="0.25">
      <c r="A42" s="18">
        <v>36</v>
      </c>
      <c r="B42" s="19" t="s">
        <v>78</v>
      </c>
      <c r="C42" s="24" t="s">
        <v>6</v>
      </c>
      <c r="D42" s="29">
        <v>11</v>
      </c>
      <c r="E42" s="22">
        <f t="shared" si="0"/>
        <v>78.571428571428569</v>
      </c>
    </row>
    <row r="43" spans="1:5" x14ac:dyDescent="0.25">
      <c r="A43" s="18">
        <v>37</v>
      </c>
      <c r="B43" s="19" t="s">
        <v>79</v>
      </c>
      <c r="C43" s="24" t="s">
        <v>80</v>
      </c>
      <c r="D43" s="21">
        <v>12</v>
      </c>
      <c r="E43" s="22">
        <f t="shared" si="0"/>
        <v>85.714285714285708</v>
      </c>
    </row>
    <row r="44" spans="1:5" x14ac:dyDescent="0.25">
      <c r="A44" s="18">
        <v>38</v>
      </c>
      <c r="B44" s="19" t="s">
        <v>81</v>
      </c>
      <c r="C44" s="24" t="s">
        <v>82</v>
      </c>
      <c r="D44" s="29">
        <v>14</v>
      </c>
      <c r="E44" s="22">
        <f t="shared" si="0"/>
        <v>100</v>
      </c>
    </row>
    <row r="45" spans="1:5" x14ac:dyDescent="0.25">
      <c r="A45" s="18">
        <v>39</v>
      </c>
      <c r="B45" s="19" t="s">
        <v>83</v>
      </c>
      <c r="C45" s="24" t="s">
        <v>84</v>
      </c>
      <c r="D45" s="29">
        <v>13</v>
      </c>
      <c r="E45" s="22">
        <f t="shared" si="0"/>
        <v>92.857142857142861</v>
      </c>
    </row>
    <row r="46" spans="1:5" x14ac:dyDescent="0.25">
      <c r="A46" s="18">
        <v>40</v>
      </c>
      <c r="B46" s="19" t="s">
        <v>85</v>
      </c>
      <c r="C46" s="24" t="s">
        <v>86</v>
      </c>
      <c r="D46" s="29">
        <v>14</v>
      </c>
      <c r="E46" s="22">
        <f t="shared" si="0"/>
        <v>100</v>
      </c>
    </row>
    <row r="47" spans="1:5" ht="17.25" customHeight="1" x14ac:dyDescent="0.25">
      <c r="A47" s="18">
        <v>41</v>
      </c>
      <c r="B47" s="19" t="s">
        <v>87</v>
      </c>
      <c r="C47" s="24" t="s">
        <v>7</v>
      </c>
      <c r="D47" s="29">
        <v>14</v>
      </c>
      <c r="E47" s="22">
        <f t="shared" si="0"/>
        <v>100</v>
      </c>
    </row>
    <row r="48" spans="1:5" x14ac:dyDescent="0.25">
      <c r="A48" s="18">
        <v>42</v>
      </c>
      <c r="B48" s="19" t="s">
        <v>88</v>
      </c>
      <c r="C48" s="24" t="s">
        <v>89</v>
      </c>
      <c r="D48" s="29">
        <v>13</v>
      </c>
      <c r="E48" s="22">
        <f t="shared" si="0"/>
        <v>92.857142857142861</v>
      </c>
    </row>
    <row r="49" spans="1:5" x14ac:dyDescent="0.25">
      <c r="A49" s="18">
        <v>43</v>
      </c>
      <c r="B49" s="19" t="s">
        <v>90</v>
      </c>
      <c r="C49" s="24" t="s">
        <v>91</v>
      </c>
      <c r="D49" s="29">
        <v>11</v>
      </c>
      <c r="E49" s="22">
        <f t="shared" si="0"/>
        <v>78.571428571428569</v>
      </c>
    </row>
    <row r="50" spans="1:5" x14ac:dyDescent="0.25">
      <c r="A50" s="18">
        <v>44</v>
      </c>
      <c r="B50" s="19" t="s">
        <v>92</v>
      </c>
      <c r="C50" s="20" t="s">
        <v>93</v>
      </c>
      <c r="D50" s="29">
        <v>14</v>
      </c>
      <c r="E50" s="22">
        <f t="shared" si="0"/>
        <v>100</v>
      </c>
    </row>
    <row r="51" spans="1:5" x14ac:dyDescent="0.25">
      <c r="A51" s="18">
        <v>45</v>
      </c>
      <c r="B51" s="19" t="s">
        <v>94</v>
      </c>
      <c r="C51" s="24" t="s">
        <v>95</v>
      </c>
      <c r="D51" s="29">
        <v>14</v>
      </c>
      <c r="E51" s="22">
        <f t="shared" si="0"/>
        <v>100</v>
      </c>
    </row>
    <row r="52" spans="1:5" x14ac:dyDescent="0.25">
      <c r="A52" s="18">
        <v>46</v>
      </c>
      <c r="B52" s="19" t="s">
        <v>96</v>
      </c>
      <c r="C52" s="24" t="s">
        <v>97</v>
      </c>
      <c r="D52" s="29">
        <v>13</v>
      </c>
      <c r="E52" s="22">
        <f t="shared" si="0"/>
        <v>92.857142857142861</v>
      </c>
    </row>
    <row r="53" spans="1:5" ht="17.25" customHeight="1" x14ac:dyDescent="0.25">
      <c r="A53" s="18">
        <v>47</v>
      </c>
      <c r="B53" s="19" t="s">
        <v>98</v>
      </c>
      <c r="C53" s="24" t="s">
        <v>99</v>
      </c>
      <c r="D53" s="29">
        <v>14</v>
      </c>
      <c r="E53" s="22">
        <f t="shared" si="0"/>
        <v>100</v>
      </c>
    </row>
    <row r="54" spans="1:5" ht="15.75" customHeight="1" x14ac:dyDescent="0.25">
      <c r="A54" s="18">
        <v>48</v>
      </c>
      <c r="B54" s="19" t="s">
        <v>100</v>
      </c>
      <c r="C54" s="24" t="s">
        <v>101</v>
      </c>
      <c r="D54" s="29">
        <v>11</v>
      </c>
      <c r="E54" s="22">
        <f t="shared" si="0"/>
        <v>78.571428571428569</v>
      </c>
    </row>
    <row r="55" spans="1:5" x14ac:dyDescent="0.25">
      <c r="A55" s="18">
        <v>49</v>
      </c>
      <c r="B55" s="19" t="s">
        <v>102</v>
      </c>
      <c r="C55" s="24" t="s">
        <v>103</v>
      </c>
      <c r="D55" s="29">
        <v>13</v>
      </c>
      <c r="E55" s="22">
        <f t="shared" si="0"/>
        <v>92.857142857142861</v>
      </c>
    </row>
    <row r="56" spans="1:5" ht="17.25" customHeight="1" x14ac:dyDescent="0.25">
      <c r="A56" s="18">
        <v>50</v>
      </c>
      <c r="B56" s="19" t="s">
        <v>104</v>
      </c>
      <c r="C56" s="24" t="s">
        <v>8</v>
      </c>
      <c r="D56" s="29">
        <v>10</v>
      </c>
      <c r="E56" s="22">
        <f t="shared" si="0"/>
        <v>71.428571428571431</v>
      </c>
    </row>
    <row r="57" spans="1:5" x14ac:dyDescent="0.25">
      <c r="A57" s="18">
        <v>51</v>
      </c>
      <c r="B57" s="19" t="s">
        <v>105</v>
      </c>
      <c r="C57" s="24" t="s">
        <v>9</v>
      </c>
      <c r="D57" s="29">
        <v>14</v>
      </c>
      <c r="E57" s="22">
        <f t="shared" si="0"/>
        <v>100</v>
      </c>
    </row>
    <row r="58" spans="1:5" x14ac:dyDescent="0.25">
      <c r="A58" s="18">
        <v>52</v>
      </c>
      <c r="B58" s="19" t="s">
        <v>106</v>
      </c>
      <c r="C58" s="24" t="s">
        <v>107</v>
      </c>
      <c r="D58" s="29">
        <v>13</v>
      </c>
      <c r="E58" s="22">
        <f t="shared" si="0"/>
        <v>92.857142857142861</v>
      </c>
    </row>
    <row r="59" spans="1:5" x14ac:dyDescent="0.25">
      <c r="A59" s="18">
        <v>53</v>
      </c>
      <c r="B59" s="19" t="s">
        <v>108</v>
      </c>
      <c r="C59" s="24" t="s">
        <v>109</v>
      </c>
      <c r="D59" s="29">
        <v>14</v>
      </c>
      <c r="E59" s="22">
        <f t="shared" si="0"/>
        <v>100</v>
      </c>
    </row>
    <row r="60" spans="1:5" x14ac:dyDescent="0.25">
      <c r="A60" s="18">
        <v>54</v>
      </c>
      <c r="B60" s="19" t="s">
        <v>110</v>
      </c>
      <c r="C60" s="24" t="s">
        <v>111</v>
      </c>
      <c r="D60" s="29">
        <v>10</v>
      </c>
      <c r="E60" s="22">
        <f t="shared" si="0"/>
        <v>71.428571428571431</v>
      </c>
    </row>
    <row r="61" spans="1:5" x14ac:dyDescent="0.25">
      <c r="A61" s="18">
        <v>55</v>
      </c>
      <c r="B61" s="19" t="s">
        <v>112</v>
      </c>
      <c r="C61" s="24" t="s">
        <v>113</v>
      </c>
      <c r="D61" s="29">
        <v>13</v>
      </c>
      <c r="E61" s="22">
        <f t="shared" si="0"/>
        <v>92.857142857142861</v>
      </c>
    </row>
    <row r="62" spans="1:5" x14ac:dyDescent="0.25">
      <c r="A62" s="18">
        <v>56</v>
      </c>
      <c r="B62" s="19" t="s">
        <v>114</v>
      </c>
      <c r="C62" s="24" t="s">
        <v>115</v>
      </c>
      <c r="D62" s="29">
        <v>13</v>
      </c>
      <c r="E62" s="22">
        <f t="shared" si="0"/>
        <v>92.857142857142861</v>
      </c>
    </row>
    <row r="63" spans="1:5" x14ac:dyDescent="0.25">
      <c r="A63" s="18">
        <v>57</v>
      </c>
      <c r="B63" s="19" t="s">
        <v>116</v>
      </c>
      <c r="C63" s="24" t="s">
        <v>117</v>
      </c>
      <c r="D63" s="29">
        <v>12</v>
      </c>
      <c r="E63" s="22">
        <f t="shared" si="0"/>
        <v>85.714285714285708</v>
      </c>
    </row>
    <row r="64" spans="1:5" x14ac:dyDescent="0.25">
      <c r="A64" s="18">
        <v>58</v>
      </c>
      <c r="B64" s="19" t="s">
        <v>118</v>
      </c>
      <c r="C64" s="24" t="s">
        <v>119</v>
      </c>
      <c r="D64" s="29">
        <v>12</v>
      </c>
      <c r="E64" s="22">
        <f t="shared" si="0"/>
        <v>85.714285714285708</v>
      </c>
    </row>
    <row r="65" spans="1:5" x14ac:dyDescent="0.25">
      <c r="A65" s="18">
        <v>59</v>
      </c>
      <c r="B65" s="19" t="s">
        <v>120</v>
      </c>
      <c r="C65" s="20" t="s">
        <v>121</v>
      </c>
      <c r="D65" s="29">
        <v>12</v>
      </c>
      <c r="E65" s="22">
        <f t="shared" si="0"/>
        <v>85.714285714285708</v>
      </c>
    </row>
    <row r="66" spans="1:5" x14ac:dyDescent="0.25">
      <c r="A66" s="18">
        <v>60</v>
      </c>
      <c r="B66" s="19" t="s">
        <v>122</v>
      </c>
      <c r="C66" s="20" t="s">
        <v>123</v>
      </c>
      <c r="D66" s="29">
        <v>11</v>
      </c>
      <c r="E66" s="22">
        <f t="shared" si="0"/>
        <v>78.571428571428569</v>
      </c>
    </row>
    <row r="67" spans="1:5" x14ac:dyDescent="0.25">
      <c r="A67" s="18">
        <v>61</v>
      </c>
      <c r="B67" s="19" t="s">
        <v>124</v>
      </c>
      <c r="C67" s="20" t="s">
        <v>125</v>
      </c>
      <c r="D67" s="29">
        <v>11</v>
      </c>
      <c r="E67" s="22">
        <f t="shared" si="0"/>
        <v>78.571428571428569</v>
      </c>
    </row>
    <row r="68" spans="1:5" x14ac:dyDescent="0.25">
      <c r="A68" s="18">
        <v>62</v>
      </c>
      <c r="B68" s="19" t="s">
        <v>126</v>
      </c>
      <c r="C68" s="24" t="s">
        <v>127</v>
      </c>
      <c r="D68" s="29">
        <v>12</v>
      </c>
      <c r="E68" s="22">
        <f t="shared" si="0"/>
        <v>85.714285714285708</v>
      </c>
    </row>
    <row r="69" spans="1:5" x14ac:dyDescent="0.25">
      <c r="A69" s="18">
        <v>63</v>
      </c>
      <c r="B69" s="19" t="s">
        <v>128</v>
      </c>
      <c r="C69" s="30" t="s">
        <v>10</v>
      </c>
      <c r="D69" s="29">
        <v>14</v>
      </c>
      <c r="E69" s="22">
        <f t="shared" si="0"/>
        <v>100</v>
      </c>
    </row>
    <row r="70" spans="1:5" x14ac:dyDescent="0.25">
      <c r="A70" s="18">
        <v>64</v>
      </c>
      <c r="B70" s="19" t="s">
        <v>129</v>
      </c>
      <c r="C70" s="24" t="s">
        <v>130</v>
      </c>
      <c r="D70" s="29">
        <v>12</v>
      </c>
      <c r="E70" s="22">
        <f t="shared" si="0"/>
        <v>85.714285714285708</v>
      </c>
    </row>
    <row r="71" spans="1:5" x14ac:dyDescent="0.25">
      <c r="A71" s="18">
        <v>65</v>
      </c>
      <c r="B71" s="19" t="s">
        <v>131</v>
      </c>
      <c r="C71" s="24" t="s">
        <v>132</v>
      </c>
      <c r="D71" s="29">
        <v>13</v>
      </c>
      <c r="E71" s="22">
        <f t="shared" si="0"/>
        <v>92.857142857142861</v>
      </c>
    </row>
    <row r="72" spans="1:5" x14ac:dyDescent="0.25">
      <c r="A72" s="18">
        <v>66</v>
      </c>
      <c r="B72" s="19" t="s">
        <v>133</v>
      </c>
      <c r="C72" s="24" t="s">
        <v>134</v>
      </c>
      <c r="D72" s="29">
        <v>12</v>
      </c>
      <c r="E72" s="22">
        <f t="shared" ref="E72:E82" si="1">D72/14*100</f>
        <v>85.714285714285708</v>
      </c>
    </row>
    <row r="73" spans="1:5" x14ac:dyDescent="0.25">
      <c r="A73" s="18">
        <v>67</v>
      </c>
      <c r="B73" s="19" t="s">
        <v>135</v>
      </c>
      <c r="C73" s="24" t="s">
        <v>136</v>
      </c>
      <c r="D73" s="29">
        <v>12</v>
      </c>
      <c r="E73" s="22">
        <f t="shared" si="1"/>
        <v>85.714285714285708</v>
      </c>
    </row>
    <row r="74" spans="1:5" x14ac:dyDescent="0.25">
      <c r="A74" s="18">
        <v>68</v>
      </c>
      <c r="B74" s="19" t="s">
        <v>137</v>
      </c>
      <c r="C74" s="24" t="s">
        <v>138</v>
      </c>
      <c r="D74" s="29">
        <v>11</v>
      </c>
      <c r="E74" s="22">
        <f t="shared" si="1"/>
        <v>78.571428571428569</v>
      </c>
    </row>
    <row r="75" spans="1:5" x14ac:dyDescent="0.25">
      <c r="A75" s="18">
        <v>69</v>
      </c>
      <c r="B75" s="19" t="s">
        <v>139</v>
      </c>
      <c r="C75" s="24" t="s">
        <v>140</v>
      </c>
      <c r="D75" s="29">
        <v>14</v>
      </c>
      <c r="E75" s="22">
        <f t="shared" si="1"/>
        <v>100</v>
      </c>
    </row>
    <row r="76" spans="1:5" x14ac:dyDescent="0.25">
      <c r="A76" s="18">
        <v>70</v>
      </c>
      <c r="B76" s="19" t="s">
        <v>141</v>
      </c>
      <c r="C76" s="28" t="s">
        <v>142</v>
      </c>
      <c r="D76" s="29">
        <v>13</v>
      </c>
      <c r="E76" s="22">
        <f t="shared" si="1"/>
        <v>92.857142857142861</v>
      </c>
    </row>
    <row r="77" spans="1:5" x14ac:dyDescent="0.25">
      <c r="A77" s="18">
        <v>71</v>
      </c>
      <c r="B77" s="19" t="s">
        <v>143</v>
      </c>
      <c r="C77" s="24" t="s">
        <v>144</v>
      </c>
      <c r="D77" s="29">
        <v>9</v>
      </c>
      <c r="E77" s="22">
        <f t="shared" si="1"/>
        <v>64.285714285714292</v>
      </c>
    </row>
    <row r="78" spans="1:5" x14ac:dyDescent="0.25">
      <c r="A78" s="18">
        <v>72</v>
      </c>
      <c r="B78" s="19" t="s">
        <v>145</v>
      </c>
      <c r="C78" s="24" t="s">
        <v>146</v>
      </c>
      <c r="D78" s="29">
        <v>13</v>
      </c>
      <c r="E78" s="22">
        <f t="shared" si="1"/>
        <v>92.857142857142861</v>
      </c>
    </row>
    <row r="79" spans="1:5" x14ac:dyDescent="0.25">
      <c r="A79" s="18">
        <v>73</v>
      </c>
      <c r="B79" s="19" t="s">
        <v>147</v>
      </c>
      <c r="C79" s="20" t="s">
        <v>148</v>
      </c>
      <c r="D79" s="29">
        <v>14</v>
      </c>
      <c r="E79" s="22">
        <f t="shared" si="1"/>
        <v>100</v>
      </c>
    </row>
    <row r="80" spans="1:5" ht="18" customHeight="1" x14ac:dyDescent="0.25">
      <c r="A80" s="18">
        <v>74</v>
      </c>
      <c r="B80" s="19" t="s">
        <v>149</v>
      </c>
      <c r="C80" s="24" t="s">
        <v>11</v>
      </c>
      <c r="D80" s="29">
        <v>9</v>
      </c>
      <c r="E80" s="22">
        <f t="shared" si="1"/>
        <v>64.285714285714292</v>
      </c>
    </row>
    <row r="81" spans="1:5" x14ac:dyDescent="0.25">
      <c r="A81" s="18">
        <v>75</v>
      </c>
      <c r="B81" s="19" t="s">
        <v>61</v>
      </c>
      <c r="C81" s="30" t="s">
        <v>12</v>
      </c>
      <c r="D81" s="29">
        <v>11</v>
      </c>
      <c r="E81" s="22">
        <f t="shared" si="1"/>
        <v>78.571428571428569</v>
      </c>
    </row>
    <row r="82" spans="1:5" x14ac:dyDescent="0.25">
      <c r="A82" s="26">
        <v>76</v>
      </c>
      <c r="B82" s="27" t="s">
        <v>150</v>
      </c>
      <c r="C82" s="20" t="s">
        <v>151</v>
      </c>
      <c r="D82" s="29">
        <v>13</v>
      </c>
      <c r="E82" s="22">
        <f t="shared" si="1"/>
        <v>92.857142857142861</v>
      </c>
    </row>
    <row r="87" spans="1:5" x14ac:dyDescent="0.25">
      <c r="C87" s="31" t="s">
        <v>173</v>
      </c>
    </row>
    <row r="88" spans="1:5" x14ac:dyDescent="0.25">
      <c r="C88" s="31" t="s">
        <v>174</v>
      </c>
    </row>
  </sheetData>
  <mergeCells count="9"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H20" sqref="H20"/>
    </sheetView>
  </sheetViews>
  <sheetFormatPr defaultRowHeight="15" x14ac:dyDescent="0.25"/>
  <cols>
    <col min="1" max="1" width="6.5703125" style="32" customWidth="1"/>
    <col min="2" max="2" width="9.140625" style="32"/>
    <col min="3" max="3" width="26" style="32" customWidth="1"/>
    <col min="4" max="4" width="16.140625" style="43" customWidth="1"/>
    <col min="5" max="5" width="14.85546875" style="32" customWidth="1"/>
    <col min="6" max="16384" width="9.140625" style="32"/>
  </cols>
  <sheetData>
    <row r="1" spans="1:5" x14ac:dyDescent="0.25">
      <c r="A1" s="156" t="s">
        <v>163</v>
      </c>
      <c r="B1" s="157"/>
      <c r="C1" s="157"/>
      <c r="D1" s="157"/>
      <c r="E1" s="157"/>
    </row>
    <row r="2" spans="1:5" x14ac:dyDescent="0.25">
      <c r="A2" s="156" t="s">
        <v>164</v>
      </c>
      <c r="B2" s="157"/>
      <c r="C2" s="157"/>
      <c r="D2" s="157"/>
      <c r="E2" s="157"/>
    </row>
    <row r="3" spans="1:5" x14ac:dyDescent="0.25">
      <c r="A3" s="156" t="s">
        <v>175</v>
      </c>
      <c r="B3" s="157"/>
      <c r="C3" s="157"/>
      <c r="D3" s="157"/>
      <c r="E3" s="157"/>
    </row>
    <row r="4" spans="1:5" x14ac:dyDescent="0.25">
      <c r="A4" s="154" t="s">
        <v>166</v>
      </c>
      <c r="B4" s="154" t="s">
        <v>167</v>
      </c>
      <c r="C4" s="153" t="s">
        <v>168</v>
      </c>
      <c r="D4" s="158" t="s">
        <v>176</v>
      </c>
      <c r="E4" s="159" t="s">
        <v>171</v>
      </c>
    </row>
    <row r="5" spans="1:5" ht="15" customHeight="1" x14ac:dyDescent="0.25">
      <c r="A5" s="154"/>
      <c r="B5" s="154"/>
      <c r="C5" s="153"/>
      <c r="D5" s="158"/>
      <c r="E5" s="160"/>
    </row>
    <row r="6" spans="1:5" ht="8.25" customHeight="1" x14ac:dyDescent="0.25">
      <c r="A6" s="154"/>
      <c r="B6" s="154"/>
      <c r="C6" s="153"/>
      <c r="D6" s="158"/>
      <c r="E6" s="161"/>
    </row>
    <row r="7" spans="1:5" ht="15" customHeight="1" x14ac:dyDescent="0.25">
      <c r="A7" s="18">
        <v>1</v>
      </c>
      <c r="B7" s="19" t="s">
        <v>15</v>
      </c>
      <c r="C7" s="20" t="s">
        <v>16</v>
      </c>
      <c r="D7" s="33">
        <v>6</v>
      </c>
      <c r="E7" s="33">
        <f>D7/8*100</f>
        <v>75</v>
      </c>
    </row>
    <row r="8" spans="1:5" x14ac:dyDescent="0.25">
      <c r="A8" s="18">
        <v>2</v>
      </c>
      <c r="B8" s="19" t="s">
        <v>17</v>
      </c>
      <c r="C8" s="23" t="s">
        <v>0</v>
      </c>
      <c r="D8" s="33">
        <v>8</v>
      </c>
      <c r="E8" s="33">
        <f t="shared" ref="E8:E44" si="0">D8/8*100</f>
        <v>100</v>
      </c>
    </row>
    <row r="9" spans="1:5" x14ac:dyDescent="0.25">
      <c r="A9" s="18">
        <v>3</v>
      </c>
      <c r="B9" s="19" t="s">
        <v>18</v>
      </c>
      <c r="C9" s="20" t="s">
        <v>19</v>
      </c>
      <c r="D9" s="33">
        <v>6</v>
      </c>
      <c r="E9" s="33">
        <f t="shared" si="0"/>
        <v>75</v>
      </c>
    </row>
    <row r="10" spans="1:5" x14ac:dyDescent="0.25">
      <c r="A10" s="18">
        <v>4</v>
      </c>
      <c r="B10" s="19" t="s">
        <v>20</v>
      </c>
      <c r="C10" s="20" t="s">
        <v>21</v>
      </c>
      <c r="D10" s="33">
        <v>8</v>
      </c>
      <c r="E10" s="33">
        <f t="shared" si="0"/>
        <v>100</v>
      </c>
    </row>
    <row r="11" spans="1:5" x14ac:dyDescent="0.25">
      <c r="A11" s="18">
        <v>5</v>
      </c>
      <c r="B11" s="19" t="s">
        <v>22</v>
      </c>
      <c r="C11" s="20" t="s">
        <v>23</v>
      </c>
      <c r="D11" s="33">
        <v>8</v>
      </c>
      <c r="E11" s="33">
        <f t="shared" si="0"/>
        <v>100</v>
      </c>
    </row>
    <row r="12" spans="1:5" x14ac:dyDescent="0.25">
      <c r="A12" s="18">
        <v>6</v>
      </c>
      <c r="B12" s="19" t="s">
        <v>24</v>
      </c>
      <c r="C12" s="20" t="s">
        <v>25</v>
      </c>
      <c r="D12" s="33">
        <v>8</v>
      </c>
      <c r="E12" s="33">
        <f t="shared" si="0"/>
        <v>100</v>
      </c>
    </row>
    <row r="13" spans="1:5" ht="17.25" customHeight="1" x14ac:dyDescent="0.25">
      <c r="A13" s="18">
        <v>7</v>
      </c>
      <c r="B13" s="19" t="s">
        <v>26</v>
      </c>
      <c r="C13" s="20" t="s">
        <v>27</v>
      </c>
      <c r="D13" s="33">
        <v>8</v>
      </c>
      <c r="E13" s="33">
        <f t="shared" si="0"/>
        <v>100</v>
      </c>
    </row>
    <row r="14" spans="1:5" x14ac:dyDescent="0.25">
      <c r="A14" s="18">
        <v>8</v>
      </c>
      <c r="B14" s="19" t="s">
        <v>28</v>
      </c>
      <c r="C14" s="24" t="s">
        <v>29</v>
      </c>
      <c r="D14" s="33">
        <v>8</v>
      </c>
      <c r="E14" s="33">
        <f t="shared" si="0"/>
        <v>100</v>
      </c>
    </row>
    <row r="15" spans="1:5" x14ac:dyDescent="0.25">
      <c r="A15" s="18">
        <v>9</v>
      </c>
      <c r="B15" s="19" t="s">
        <v>30</v>
      </c>
      <c r="C15" s="25" t="s">
        <v>1</v>
      </c>
      <c r="D15" s="33">
        <v>6</v>
      </c>
      <c r="E15" s="33">
        <f t="shared" si="0"/>
        <v>75</v>
      </c>
    </row>
    <row r="16" spans="1:5" x14ac:dyDescent="0.25">
      <c r="A16" s="18">
        <v>10</v>
      </c>
      <c r="B16" s="19" t="s">
        <v>31</v>
      </c>
      <c r="C16" s="20" t="s">
        <v>32</v>
      </c>
      <c r="D16" s="33">
        <v>8</v>
      </c>
      <c r="E16" s="33">
        <f t="shared" si="0"/>
        <v>100</v>
      </c>
    </row>
    <row r="17" spans="1:5" x14ac:dyDescent="0.25">
      <c r="A17" s="18">
        <v>11</v>
      </c>
      <c r="B17" s="19" t="s">
        <v>33</v>
      </c>
      <c r="C17" s="20" t="s">
        <v>34</v>
      </c>
      <c r="D17" s="33">
        <v>8</v>
      </c>
      <c r="E17" s="33">
        <f t="shared" si="0"/>
        <v>100</v>
      </c>
    </row>
    <row r="18" spans="1:5" x14ac:dyDescent="0.25">
      <c r="A18" s="18">
        <v>12</v>
      </c>
      <c r="B18" s="19" t="s">
        <v>35</v>
      </c>
      <c r="C18" s="20" t="s">
        <v>36</v>
      </c>
      <c r="D18" s="33">
        <v>8</v>
      </c>
      <c r="E18" s="33">
        <f t="shared" si="0"/>
        <v>100</v>
      </c>
    </row>
    <row r="19" spans="1:5" x14ac:dyDescent="0.25">
      <c r="A19" s="18">
        <v>13</v>
      </c>
      <c r="B19" s="19" t="s">
        <v>37</v>
      </c>
      <c r="C19" s="24" t="s">
        <v>2</v>
      </c>
      <c r="D19" s="33">
        <v>8</v>
      </c>
      <c r="E19" s="33">
        <f t="shared" si="0"/>
        <v>100</v>
      </c>
    </row>
    <row r="20" spans="1:5" x14ac:dyDescent="0.25">
      <c r="A20" s="18">
        <v>14</v>
      </c>
      <c r="B20" s="19" t="s">
        <v>38</v>
      </c>
      <c r="C20" s="24" t="s">
        <v>39</v>
      </c>
      <c r="D20" s="33">
        <v>6</v>
      </c>
      <c r="E20" s="33">
        <f t="shared" si="0"/>
        <v>75</v>
      </c>
    </row>
    <row r="21" spans="1:5" x14ac:dyDescent="0.25">
      <c r="A21" s="18">
        <v>15</v>
      </c>
      <c r="B21" s="19" t="s">
        <v>40</v>
      </c>
      <c r="C21" s="24" t="s">
        <v>41</v>
      </c>
      <c r="D21" s="33">
        <v>8</v>
      </c>
      <c r="E21" s="33">
        <f t="shared" si="0"/>
        <v>100</v>
      </c>
    </row>
    <row r="22" spans="1:5" ht="13.5" customHeight="1" x14ac:dyDescent="0.25">
      <c r="A22" s="26">
        <v>16</v>
      </c>
      <c r="B22" s="27" t="s">
        <v>42</v>
      </c>
      <c r="C22" s="24" t="s">
        <v>3</v>
      </c>
      <c r="D22" s="33">
        <v>6</v>
      </c>
      <c r="E22" s="33">
        <f t="shared" si="0"/>
        <v>75</v>
      </c>
    </row>
    <row r="23" spans="1:5" x14ac:dyDescent="0.25">
      <c r="A23" s="18">
        <v>17</v>
      </c>
      <c r="B23" s="19" t="s">
        <v>43</v>
      </c>
      <c r="C23" s="20" t="s">
        <v>44</v>
      </c>
      <c r="D23" s="33">
        <v>8</v>
      </c>
      <c r="E23" s="33">
        <f t="shared" si="0"/>
        <v>100</v>
      </c>
    </row>
    <row r="24" spans="1:5" x14ac:dyDescent="0.25">
      <c r="A24" s="18">
        <v>18</v>
      </c>
      <c r="B24" s="19" t="s">
        <v>45</v>
      </c>
      <c r="C24" s="20" t="s">
        <v>46</v>
      </c>
      <c r="D24" s="33">
        <v>8</v>
      </c>
      <c r="E24" s="33">
        <f t="shared" si="0"/>
        <v>100</v>
      </c>
    </row>
    <row r="25" spans="1:5" x14ac:dyDescent="0.25">
      <c r="A25" s="18">
        <v>19</v>
      </c>
      <c r="B25" s="19" t="s">
        <v>47</v>
      </c>
      <c r="C25" s="20" t="s">
        <v>48</v>
      </c>
      <c r="D25" s="33">
        <v>8</v>
      </c>
      <c r="E25" s="33">
        <f t="shared" si="0"/>
        <v>100</v>
      </c>
    </row>
    <row r="26" spans="1:5" ht="16.5" customHeight="1" x14ac:dyDescent="0.25">
      <c r="A26" s="18">
        <v>20</v>
      </c>
      <c r="B26" s="19" t="s">
        <v>49</v>
      </c>
      <c r="C26" s="28" t="s">
        <v>4</v>
      </c>
      <c r="D26" s="33">
        <v>8</v>
      </c>
      <c r="E26" s="33">
        <f t="shared" si="0"/>
        <v>100</v>
      </c>
    </row>
    <row r="27" spans="1:5" x14ac:dyDescent="0.25">
      <c r="A27" s="18">
        <v>21</v>
      </c>
      <c r="B27" s="19" t="s">
        <v>50</v>
      </c>
      <c r="C27" s="24" t="s">
        <v>51</v>
      </c>
      <c r="D27" s="33">
        <v>8</v>
      </c>
      <c r="E27" s="33">
        <f t="shared" si="0"/>
        <v>100</v>
      </c>
    </row>
    <row r="28" spans="1:5" x14ac:dyDescent="0.25">
      <c r="A28" s="18">
        <v>22</v>
      </c>
      <c r="B28" s="19" t="s">
        <v>52</v>
      </c>
      <c r="C28" s="24" t="s">
        <v>53</v>
      </c>
      <c r="D28" s="33">
        <v>8</v>
      </c>
      <c r="E28" s="33">
        <f t="shared" si="0"/>
        <v>100</v>
      </c>
    </row>
    <row r="29" spans="1:5" ht="16.5" customHeight="1" x14ac:dyDescent="0.25">
      <c r="A29" s="18">
        <v>23</v>
      </c>
      <c r="B29" s="19" t="s">
        <v>54</v>
      </c>
      <c r="C29" s="24" t="s">
        <v>55</v>
      </c>
      <c r="D29" s="33">
        <v>6</v>
      </c>
      <c r="E29" s="33">
        <f t="shared" si="0"/>
        <v>75</v>
      </c>
    </row>
    <row r="30" spans="1:5" ht="15" customHeight="1" x14ac:dyDescent="0.25">
      <c r="A30" s="18">
        <v>24</v>
      </c>
      <c r="B30" s="19" t="s">
        <v>56</v>
      </c>
      <c r="C30" s="20" t="s">
        <v>57</v>
      </c>
      <c r="D30" s="33">
        <v>8</v>
      </c>
      <c r="E30" s="33">
        <f t="shared" si="0"/>
        <v>100</v>
      </c>
    </row>
    <row r="31" spans="1:5" x14ac:dyDescent="0.25">
      <c r="A31" s="18">
        <v>25</v>
      </c>
      <c r="B31" s="19" t="s">
        <v>172</v>
      </c>
      <c r="C31" s="20" t="s">
        <v>58</v>
      </c>
      <c r="D31" s="33">
        <v>8</v>
      </c>
      <c r="E31" s="33">
        <f t="shared" si="0"/>
        <v>100</v>
      </c>
    </row>
    <row r="32" spans="1:5" x14ac:dyDescent="0.25">
      <c r="A32" s="18">
        <v>26</v>
      </c>
      <c r="B32" s="19" t="s">
        <v>59</v>
      </c>
      <c r="C32" s="24" t="s">
        <v>60</v>
      </c>
      <c r="D32" s="33">
        <v>8</v>
      </c>
      <c r="E32" s="33">
        <f t="shared" si="0"/>
        <v>100</v>
      </c>
    </row>
    <row r="33" spans="1:5" x14ac:dyDescent="0.25">
      <c r="A33" s="18">
        <v>27</v>
      </c>
      <c r="B33" s="19" t="s">
        <v>61</v>
      </c>
      <c r="C33" s="20" t="s">
        <v>62</v>
      </c>
      <c r="D33" s="33">
        <v>6</v>
      </c>
      <c r="E33" s="33">
        <f t="shared" si="0"/>
        <v>75</v>
      </c>
    </row>
    <row r="34" spans="1:5" x14ac:dyDescent="0.25">
      <c r="A34" s="18">
        <v>28</v>
      </c>
      <c r="B34" s="19" t="s">
        <v>63</v>
      </c>
      <c r="C34" s="20" t="s">
        <v>64</v>
      </c>
      <c r="D34" s="33">
        <v>8</v>
      </c>
      <c r="E34" s="33">
        <f t="shared" si="0"/>
        <v>100</v>
      </c>
    </row>
    <row r="35" spans="1:5" x14ac:dyDescent="0.25">
      <c r="A35" s="18">
        <v>29</v>
      </c>
      <c r="B35" s="19" t="s">
        <v>65</v>
      </c>
      <c r="C35" s="20" t="s">
        <v>66</v>
      </c>
      <c r="D35" s="33">
        <v>8</v>
      </c>
      <c r="E35" s="33">
        <f t="shared" si="0"/>
        <v>100</v>
      </c>
    </row>
    <row r="36" spans="1:5" x14ac:dyDescent="0.25">
      <c r="A36" s="18">
        <v>30</v>
      </c>
      <c r="B36" s="19" t="s">
        <v>67</v>
      </c>
      <c r="C36" s="20" t="s">
        <v>68</v>
      </c>
      <c r="D36" s="33">
        <v>8</v>
      </c>
      <c r="E36" s="33">
        <f t="shared" si="0"/>
        <v>100</v>
      </c>
    </row>
    <row r="37" spans="1:5" x14ac:dyDescent="0.25">
      <c r="A37" s="18">
        <v>31</v>
      </c>
      <c r="B37" s="19" t="s">
        <v>69</v>
      </c>
      <c r="C37" s="24" t="s">
        <v>70</v>
      </c>
      <c r="D37" s="33">
        <v>8</v>
      </c>
      <c r="E37" s="33">
        <f t="shared" si="0"/>
        <v>100</v>
      </c>
    </row>
    <row r="38" spans="1:5" ht="16.5" customHeight="1" x14ac:dyDescent="0.25">
      <c r="A38" s="18">
        <v>32</v>
      </c>
      <c r="B38" s="19" t="s">
        <v>71</v>
      </c>
      <c r="C38" s="24" t="s">
        <v>72</v>
      </c>
      <c r="D38" s="33">
        <v>8</v>
      </c>
      <c r="E38" s="33">
        <f t="shared" si="0"/>
        <v>100</v>
      </c>
    </row>
    <row r="39" spans="1:5" x14ac:dyDescent="0.25">
      <c r="A39" s="18">
        <v>33</v>
      </c>
      <c r="B39" s="19" t="s">
        <v>73</v>
      </c>
      <c r="C39" s="23" t="s">
        <v>5</v>
      </c>
      <c r="D39" s="33">
        <v>8</v>
      </c>
      <c r="E39" s="33">
        <f t="shared" si="0"/>
        <v>100</v>
      </c>
    </row>
    <row r="40" spans="1:5" x14ac:dyDescent="0.25">
      <c r="A40" s="18">
        <v>34</v>
      </c>
      <c r="B40" s="19" t="s">
        <v>74</v>
      </c>
      <c r="C40" s="24" t="s">
        <v>75</v>
      </c>
      <c r="D40" s="33">
        <v>6</v>
      </c>
      <c r="E40" s="33">
        <f t="shared" si="0"/>
        <v>75</v>
      </c>
    </row>
    <row r="41" spans="1:5" x14ac:dyDescent="0.25">
      <c r="A41" s="18">
        <v>35</v>
      </c>
      <c r="B41" s="19" t="s">
        <v>76</v>
      </c>
      <c r="C41" s="24" t="s">
        <v>77</v>
      </c>
      <c r="D41" s="33">
        <v>6</v>
      </c>
      <c r="E41" s="33">
        <f t="shared" si="0"/>
        <v>75</v>
      </c>
    </row>
    <row r="42" spans="1:5" x14ac:dyDescent="0.25">
      <c r="A42" s="18">
        <v>36</v>
      </c>
      <c r="B42" s="19" t="s">
        <v>78</v>
      </c>
      <c r="C42" s="24" t="s">
        <v>6</v>
      </c>
      <c r="D42" s="33">
        <v>6</v>
      </c>
      <c r="E42" s="33">
        <f t="shared" si="0"/>
        <v>75</v>
      </c>
    </row>
    <row r="43" spans="1:5" x14ac:dyDescent="0.25">
      <c r="A43" s="18">
        <v>37</v>
      </c>
      <c r="B43" s="19" t="s">
        <v>79</v>
      </c>
      <c r="C43" s="24" t="s">
        <v>80</v>
      </c>
      <c r="D43" s="33">
        <v>6</v>
      </c>
      <c r="E43" s="33">
        <f t="shared" si="0"/>
        <v>75</v>
      </c>
    </row>
    <row r="44" spans="1:5" ht="16.5" customHeight="1" x14ac:dyDescent="0.25">
      <c r="A44" s="18">
        <v>38</v>
      </c>
      <c r="B44" s="19" t="s">
        <v>81</v>
      </c>
      <c r="C44" s="24" t="s">
        <v>82</v>
      </c>
      <c r="D44" s="33">
        <v>8</v>
      </c>
      <c r="E44" s="33">
        <f t="shared" si="0"/>
        <v>100</v>
      </c>
    </row>
    <row r="45" spans="1:5" x14ac:dyDescent="0.25">
      <c r="A45" s="18">
        <v>39</v>
      </c>
      <c r="B45" s="19" t="s">
        <v>83</v>
      </c>
      <c r="C45" s="24" t="s">
        <v>84</v>
      </c>
      <c r="D45" s="34">
        <v>10</v>
      </c>
      <c r="E45" s="34">
        <f>D45/10*100</f>
        <v>100</v>
      </c>
    </row>
    <row r="46" spans="1:5" x14ac:dyDescent="0.25">
      <c r="A46" s="18">
        <v>40</v>
      </c>
      <c r="B46" s="19" t="s">
        <v>85</v>
      </c>
      <c r="C46" s="24" t="s">
        <v>86</v>
      </c>
      <c r="D46" s="34">
        <v>10</v>
      </c>
      <c r="E46" s="34">
        <f t="shared" ref="E46:E82" si="1">D46/10*100</f>
        <v>100</v>
      </c>
    </row>
    <row r="47" spans="1:5" ht="22.5" customHeight="1" x14ac:dyDescent="0.25">
      <c r="A47" s="35">
        <v>41</v>
      </c>
      <c r="B47" s="36" t="s">
        <v>87</v>
      </c>
      <c r="C47" s="37" t="s">
        <v>7</v>
      </c>
      <c r="D47" s="38">
        <v>10</v>
      </c>
      <c r="E47" s="34">
        <f t="shared" si="1"/>
        <v>100</v>
      </c>
    </row>
    <row r="48" spans="1:5" x14ac:dyDescent="0.25">
      <c r="A48" s="39">
        <v>42</v>
      </c>
      <c r="B48" s="40" t="s">
        <v>88</v>
      </c>
      <c r="C48" s="37" t="s">
        <v>89</v>
      </c>
      <c r="D48" s="17">
        <v>6</v>
      </c>
      <c r="E48" s="34">
        <f t="shared" si="1"/>
        <v>60</v>
      </c>
    </row>
    <row r="49" spans="1:5" x14ac:dyDescent="0.25">
      <c r="A49" s="39">
        <v>43</v>
      </c>
      <c r="B49" s="40" t="s">
        <v>90</v>
      </c>
      <c r="C49" s="37" t="s">
        <v>91</v>
      </c>
      <c r="D49" s="17">
        <v>10</v>
      </c>
      <c r="E49" s="34">
        <f t="shared" si="1"/>
        <v>100</v>
      </c>
    </row>
    <row r="50" spans="1:5" x14ac:dyDescent="0.25">
      <c r="A50" s="39">
        <v>44</v>
      </c>
      <c r="B50" s="40" t="s">
        <v>92</v>
      </c>
      <c r="C50" s="41" t="s">
        <v>93</v>
      </c>
      <c r="D50" s="17">
        <v>10</v>
      </c>
      <c r="E50" s="34">
        <f t="shared" si="1"/>
        <v>100</v>
      </c>
    </row>
    <row r="51" spans="1:5" x14ac:dyDescent="0.25">
      <c r="A51" s="39">
        <v>45</v>
      </c>
      <c r="B51" s="40" t="s">
        <v>94</v>
      </c>
      <c r="C51" s="37" t="s">
        <v>95</v>
      </c>
      <c r="D51" s="17">
        <v>10</v>
      </c>
      <c r="E51" s="34">
        <f t="shared" si="1"/>
        <v>100</v>
      </c>
    </row>
    <row r="52" spans="1:5" x14ac:dyDescent="0.25">
      <c r="A52" s="39">
        <v>46</v>
      </c>
      <c r="B52" s="40" t="s">
        <v>96</v>
      </c>
      <c r="C52" s="37" t="s">
        <v>97</v>
      </c>
      <c r="D52" s="17">
        <v>10</v>
      </c>
      <c r="E52" s="34">
        <f t="shared" si="1"/>
        <v>100</v>
      </c>
    </row>
    <row r="53" spans="1:5" x14ac:dyDescent="0.25">
      <c r="A53" s="39">
        <v>47</v>
      </c>
      <c r="B53" s="40" t="s">
        <v>98</v>
      </c>
      <c r="C53" s="37" t="s">
        <v>99</v>
      </c>
      <c r="D53" s="17">
        <v>10</v>
      </c>
      <c r="E53" s="34">
        <f t="shared" si="1"/>
        <v>100</v>
      </c>
    </row>
    <row r="54" spans="1:5" x14ac:dyDescent="0.25">
      <c r="A54" s="39">
        <v>48</v>
      </c>
      <c r="B54" s="40" t="s">
        <v>100</v>
      </c>
      <c r="C54" s="37" t="s">
        <v>101</v>
      </c>
      <c r="D54" s="17">
        <v>10</v>
      </c>
      <c r="E54" s="34">
        <f t="shared" si="1"/>
        <v>100</v>
      </c>
    </row>
    <row r="55" spans="1:5" x14ac:dyDescent="0.25">
      <c r="A55" s="39">
        <v>49</v>
      </c>
      <c r="B55" s="40" t="s">
        <v>102</v>
      </c>
      <c r="C55" s="37" t="s">
        <v>103</v>
      </c>
      <c r="D55" s="17">
        <v>8</v>
      </c>
      <c r="E55" s="34">
        <f t="shared" si="1"/>
        <v>80</v>
      </c>
    </row>
    <row r="56" spans="1:5" ht="24.75" customHeight="1" x14ac:dyDescent="0.25">
      <c r="A56" s="39">
        <v>50</v>
      </c>
      <c r="B56" s="40" t="s">
        <v>104</v>
      </c>
      <c r="C56" s="37" t="s">
        <v>8</v>
      </c>
      <c r="D56" s="17">
        <v>8</v>
      </c>
      <c r="E56" s="34">
        <f t="shared" si="1"/>
        <v>80</v>
      </c>
    </row>
    <row r="57" spans="1:5" x14ac:dyDescent="0.25">
      <c r="A57" s="39">
        <v>51</v>
      </c>
      <c r="B57" s="40" t="s">
        <v>105</v>
      </c>
      <c r="C57" s="37" t="s">
        <v>9</v>
      </c>
      <c r="D57" s="17">
        <v>10</v>
      </c>
      <c r="E57" s="34">
        <f t="shared" si="1"/>
        <v>100</v>
      </c>
    </row>
    <row r="58" spans="1:5" x14ac:dyDescent="0.25">
      <c r="A58" s="39">
        <v>52</v>
      </c>
      <c r="B58" s="40" t="s">
        <v>106</v>
      </c>
      <c r="C58" s="37" t="s">
        <v>107</v>
      </c>
      <c r="D58" s="17">
        <v>8</v>
      </c>
      <c r="E58" s="34">
        <f t="shared" si="1"/>
        <v>80</v>
      </c>
    </row>
    <row r="59" spans="1:5" x14ac:dyDescent="0.25">
      <c r="A59" s="39">
        <v>53</v>
      </c>
      <c r="B59" s="40" t="s">
        <v>108</v>
      </c>
      <c r="C59" s="37" t="s">
        <v>109</v>
      </c>
      <c r="D59" s="17">
        <v>8</v>
      </c>
      <c r="E59" s="34">
        <f t="shared" si="1"/>
        <v>80</v>
      </c>
    </row>
    <row r="60" spans="1:5" x14ac:dyDescent="0.25">
      <c r="A60" s="39">
        <v>54</v>
      </c>
      <c r="B60" s="40" t="s">
        <v>110</v>
      </c>
      <c r="C60" s="37" t="s">
        <v>111</v>
      </c>
      <c r="D60" s="17">
        <v>8</v>
      </c>
      <c r="E60" s="34">
        <f t="shared" si="1"/>
        <v>80</v>
      </c>
    </row>
    <row r="61" spans="1:5" x14ac:dyDescent="0.25">
      <c r="A61" s="39">
        <v>55</v>
      </c>
      <c r="B61" s="40" t="s">
        <v>112</v>
      </c>
      <c r="C61" s="37" t="s">
        <v>113</v>
      </c>
      <c r="D61" s="17">
        <v>10</v>
      </c>
      <c r="E61" s="34">
        <f t="shared" si="1"/>
        <v>100</v>
      </c>
    </row>
    <row r="62" spans="1:5" x14ac:dyDescent="0.25">
      <c r="A62" s="39">
        <v>56</v>
      </c>
      <c r="B62" s="40" t="s">
        <v>114</v>
      </c>
      <c r="C62" s="37" t="s">
        <v>115</v>
      </c>
      <c r="D62" s="17">
        <v>8</v>
      </c>
      <c r="E62" s="34">
        <f t="shared" si="1"/>
        <v>80</v>
      </c>
    </row>
    <row r="63" spans="1:5" x14ac:dyDescent="0.25">
      <c r="A63" s="39">
        <v>57</v>
      </c>
      <c r="B63" s="40" t="s">
        <v>116</v>
      </c>
      <c r="C63" s="37" t="s">
        <v>117</v>
      </c>
      <c r="D63" s="17">
        <v>8</v>
      </c>
      <c r="E63" s="34">
        <f t="shared" si="1"/>
        <v>80</v>
      </c>
    </row>
    <row r="64" spans="1:5" x14ac:dyDescent="0.25">
      <c r="A64" s="39">
        <v>58</v>
      </c>
      <c r="B64" s="40" t="s">
        <v>118</v>
      </c>
      <c r="C64" s="37" t="s">
        <v>119</v>
      </c>
      <c r="D64" s="17">
        <v>10</v>
      </c>
      <c r="E64" s="34">
        <f t="shared" si="1"/>
        <v>100</v>
      </c>
    </row>
    <row r="65" spans="1:5" x14ac:dyDescent="0.25">
      <c r="A65" s="39">
        <v>59</v>
      </c>
      <c r="B65" s="40" t="s">
        <v>120</v>
      </c>
      <c r="C65" s="41" t="s">
        <v>121</v>
      </c>
      <c r="D65" s="17">
        <v>8</v>
      </c>
      <c r="E65" s="34">
        <f t="shared" si="1"/>
        <v>80</v>
      </c>
    </row>
    <row r="66" spans="1:5" x14ac:dyDescent="0.25">
      <c r="A66" s="39">
        <v>60</v>
      </c>
      <c r="B66" s="40" t="s">
        <v>122</v>
      </c>
      <c r="C66" s="41" t="s">
        <v>123</v>
      </c>
      <c r="D66" s="17">
        <v>8</v>
      </c>
      <c r="E66" s="34">
        <f t="shared" si="1"/>
        <v>80</v>
      </c>
    </row>
    <row r="67" spans="1:5" x14ac:dyDescent="0.25">
      <c r="A67" s="39">
        <v>61</v>
      </c>
      <c r="B67" s="40" t="s">
        <v>124</v>
      </c>
      <c r="C67" s="41" t="s">
        <v>125</v>
      </c>
      <c r="D67" s="17">
        <v>10</v>
      </c>
      <c r="E67" s="34">
        <f t="shared" si="1"/>
        <v>100</v>
      </c>
    </row>
    <row r="68" spans="1:5" x14ac:dyDescent="0.25">
      <c r="A68" s="39">
        <v>62</v>
      </c>
      <c r="B68" s="40" t="s">
        <v>126</v>
      </c>
      <c r="C68" s="37" t="s">
        <v>127</v>
      </c>
      <c r="D68" s="17">
        <v>8</v>
      </c>
      <c r="E68" s="34">
        <f t="shared" si="1"/>
        <v>80</v>
      </c>
    </row>
    <row r="69" spans="1:5" x14ac:dyDescent="0.25">
      <c r="A69" s="39">
        <v>63</v>
      </c>
      <c r="B69" s="40" t="s">
        <v>128</v>
      </c>
      <c r="C69" s="42" t="s">
        <v>10</v>
      </c>
      <c r="D69" s="17">
        <v>8</v>
      </c>
      <c r="E69" s="34">
        <f t="shared" si="1"/>
        <v>80</v>
      </c>
    </row>
    <row r="70" spans="1:5" x14ac:dyDescent="0.25">
      <c r="A70" s="39">
        <v>64</v>
      </c>
      <c r="B70" s="40" t="s">
        <v>129</v>
      </c>
      <c r="C70" s="37" t="s">
        <v>130</v>
      </c>
      <c r="D70" s="17">
        <v>6</v>
      </c>
      <c r="E70" s="34">
        <f t="shared" si="1"/>
        <v>60</v>
      </c>
    </row>
    <row r="71" spans="1:5" x14ac:dyDescent="0.25">
      <c r="A71" s="39">
        <v>65</v>
      </c>
      <c r="B71" s="40" t="s">
        <v>131</v>
      </c>
      <c r="C71" s="37" t="s">
        <v>132</v>
      </c>
      <c r="D71" s="17">
        <v>8</v>
      </c>
      <c r="E71" s="34">
        <f t="shared" si="1"/>
        <v>80</v>
      </c>
    </row>
    <row r="72" spans="1:5" x14ac:dyDescent="0.25">
      <c r="A72" s="39">
        <v>66</v>
      </c>
      <c r="B72" s="40" t="s">
        <v>133</v>
      </c>
      <c r="C72" s="37" t="s">
        <v>134</v>
      </c>
      <c r="D72" s="17">
        <v>6</v>
      </c>
      <c r="E72" s="34">
        <f t="shared" si="1"/>
        <v>60</v>
      </c>
    </row>
    <row r="73" spans="1:5" x14ac:dyDescent="0.25">
      <c r="A73" s="39">
        <v>67</v>
      </c>
      <c r="B73" s="40" t="s">
        <v>135</v>
      </c>
      <c r="C73" s="37" t="s">
        <v>136</v>
      </c>
      <c r="D73" s="17">
        <v>10</v>
      </c>
      <c r="E73" s="34">
        <f t="shared" si="1"/>
        <v>100</v>
      </c>
    </row>
    <row r="74" spans="1:5" x14ac:dyDescent="0.25">
      <c r="A74" s="39">
        <v>68</v>
      </c>
      <c r="B74" s="40" t="s">
        <v>137</v>
      </c>
      <c r="C74" s="37" t="s">
        <v>138</v>
      </c>
      <c r="D74" s="17">
        <v>10</v>
      </c>
      <c r="E74" s="34">
        <f t="shared" si="1"/>
        <v>100</v>
      </c>
    </row>
    <row r="75" spans="1:5" x14ac:dyDescent="0.25">
      <c r="A75" s="39">
        <v>69</v>
      </c>
      <c r="B75" s="40" t="s">
        <v>139</v>
      </c>
      <c r="C75" s="37" t="s">
        <v>140</v>
      </c>
      <c r="D75" s="17">
        <v>10</v>
      </c>
      <c r="E75" s="34">
        <f t="shared" si="1"/>
        <v>100</v>
      </c>
    </row>
    <row r="76" spans="1:5" x14ac:dyDescent="0.25">
      <c r="A76" s="39">
        <v>70</v>
      </c>
      <c r="B76" s="40" t="s">
        <v>141</v>
      </c>
      <c r="C76" s="41" t="s">
        <v>142</v>
      </c>
      <c r="D76" s="17">
        <v>10</v>
      </c>
      <c r="E76" s="34">
        <f t="shared" si="1"/>
        <v>100</v>
      </c>
    </row>
    <row r="77" spans="1:5" x14ac:dyDescent="0.25">
      <c r="A77" s="39">
        <v>71</v>
      </c>
      <c r="B77" s="40" t="s">
        <v>143</v>
      </c>
      <c r="C77" s="37" t="s">
        <v>144</v>
      </c>
      <c r="D77" s="17">
        <v>10</v>
      </c>
      <c r="E77" s="34">
        <f t="shared" si="1"/>
        <v>100</v>
      </c>
    </row>
    <row r="78" spans="1:5" x14ac:dyDescent="0.25">
      <c r="A78" s="39">
        <v>72</v>
      </c>
      <c r="B78" s="40" t="s">
        <v>145</v>
      </c>
      <c r="C78" s="37" t="s">
        <v>146</v>
      </c>
      <c r="D78" s="17">
        <v>8</v>
      </c>
      <c r="E78" s="34">
        <f t="shared" si="1"/>
        <v>80</v>
      </c>
    </row>
    <row r="79" spans="1:5" x14ac:dyDescent="0.25">
      <c r="A79" s="39">
        <v>73</v>
      </c>
      <c r="B79" s="40" t="s">
        <v>147</v>
      </c>
      <c r="C79" s="41" t="s">
        <v>148</v>
      </c>
      <c r="D79" s="17">
        <v>10</v>
      </c>
      <c r="E79" s="34">
        <f t="shared" si="1"/>
        <v>100</v>
      </c>
    </row>
    <row r="80" spans="1:5" ht="18.75" customHeight="1" x14ac:dyDescent="0.25">
      <c r="A80" s="39">
        <v>74</v>
      </c>
      <c r="B80" s="40" t="s">
        <v>149</v>
      </c>
      <c r="C80" s="37" t="s">
        <v>11</v>
      </c>
      <c r="D80" s="17">
        <v>2</v>
      </c>
      <c r="E80" s="34">
        <f t="shared" si="1"/>
        <v>20</v>
      </c>
    </row>
    <row r="81" spans="1:5" x14ac:dyDescent="0.25">
      <c r="A81" s="39">
        <v>75</v>
      </c>
      <c r="B81" s="40" t="s">
        <v>61</v>
      </c>
      <c r="C81" s="42" t="s">
        <v>12</v>
      </c>
      <c r="D81" s="17">
        <v>6</v>
      </c>
      <c r="E81" s="34">
        <f t="shared" si="1"/>
        <v>60</v>
      </c>
    </row>
    <row r="82" spans="1:5" x14ac:dyDescent="0.25">
      <c r="A82" s="35">
        <v>76</v>
      </c>
      <c r="B82" s="36" t="s">
        <v>150</v>
      </c>
      <c r="C82" s="41" t="s">
        <v>151</v>
      </c>
      <c r="D82" s="17">
        <v>8</v>
      </c>
      <c r="E82" s="34">
        <f t="shared" si="1"/>
        <v>80</v>
      </c>
    </row>
  </sheetData>
  <mergeCells count="8"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7"/>
  <sheetViews>
    <sheetView workbookViewId="0">
      <selection activeCell="H19" sqref="H19"/>
    </sheetView>
  </sheetViews>
  <sheetFormatPr defaultRowHeight="15" x14ac:dyDescent="0.25"/>
  <cols>
    <col min="1" max="1" width="5.85546875" customWidth="1"/>
    <col min="2" max="2" width="9" style="77" customWidth="1"/>
    <col min="3" max="3" width="34.140625" customWidth="1"/>
    <col min="4" max="4" width="12.7109375" customWidth="1"/>
    <col min="5" max="5" width="12.28515625" customWidth="1"/>
    <col min="6" max="6" width="10.7109375" customWidth="1"/>
    <col min="7" max="7" width="13.140625" customWidth="1"/>
    <col min="10" max="10" width="2" customWidth="1"/>
    <col min="11" max="11" width="9.140625" hidden="1" customWidth="1"/>
  </cols>
  <sheetData>
    <row r="1" spans="2:19" ht="25.5" x14ac:dyDescent="0.25">
      <c r="B1" s="162" t="s">
        <v>177</v>
      </c>
      <c r="C1" s="162"/>
      <c r="D1" s="162"/>
      <c r="E1" s="162"/>
      <c r="F1" s="162"/>
      <c r="G1" s="162"/>
      <c r="Q1" s="47"/>
      <c r="R1" s="47"/>
      <c r="S1" s="47"/>
    </row>
    <row r="2" spans="2:19" ht="21" customHeight="1" x14ac:dyDescent="0.25">
      <c r="B2" s="163" t="s">
        <v>178</v>
      </c>
      <c r="C2" s="163"/>
      <c r="D2" s="163"/>
      <c r="E2" s="163"/>
      <c r="F2" s="163"/>
      <c r="G2" s="163"/>
      <c r="Q2" s="48"/>
      <c r="R2" s="48"/>
      <c r="S2" s="48"/>
    </row>
    <row r="3" spans="2:19" ht="19.5" customHeight="1" x14ac:dyDescent="0.25">
      <c r="B3" s="164" t="s">
        <v>180</v>
      </c>
      <c r="C3" s="164"/>
      <c r="D3" s="164"/>
      <c r="E3" s="164"/>
      <c r="F3" s="164"/>
      <c r="G3" s="164"/>
      <c r="Q3" s="49"/>
      <c r="R3" s="49"/>
      <c r="S3" s="49"/>
    </row>
    <row r="4" spans="2:19" ht="20.25" customHeight="1" thickBot="1" x14ac:dyDescent="0.3">
      <c r="B4" s="165" t="s">
        <v>181</v>
      </c>
      <c r="C4" s="165"/>
      <c r="D4" s="165"/>
      <c r="E4" s="165"/>
      <c r="F4" s="165"/>
      <c r="G4" s="165"/>
    </row>
    <row r="5" spans="2:19" ht="22.5" customHeight="1" thickBot="1" x14ac:dyDescent="0.3">
      <c r="B5" s="166" t="s">
        <v>182</v>
      </c>
      <c r="C5" s="168" t="s">
        <v>168</v>
      </c>
      <c r="D5" s="170" t="s">
        <v>169</v>
      </c>
      <c r="E5" s="171"/>
      <c r="F5" s="170" t="s">
        <v>179</v>
      </c>
      <c r="G5" s="171"/>
      <c r="K5" s="49"/>
    </row>
    <row r="6" spans="2:19" ht="26.25" customHeight="1" thickBot="1" x14ac:dyDescent="0.3">
      <c r="B6" s="167"/>
      <c r="C6" s="169"/>
      <c r="D6" s="50" t="s">
        <v>183</v>
      </c>
      <c r="E6" s="51" t="s">
        <v>171</v>
      </c>
      <c r="F6" s="52" t="s">
        <v>184</v>
      </c>
      <c r="G6" s="51" t="s">
        <v>171</v>
      </c>
    </row>
    <row r="7" spans="2:19" ht="18" customHeight="1" x14ac:dyDescent="0.25">
      <c r="B7" s="53">
        <v>1</v>
      </c>
      <c r="C7" s="54" t="s">
        <v>16</v>
      </c>
      <c r="D7" s="55">
        <v>7</v>
      </c>
      <c r="E7" s="56">
        <f>D7/9*100</f>
        <v>77.777777777777786</v>
      </c>
      <c r="F7" s="57">
        <v>8</v>
      </c>
      <c r="G7" s="58">
        <f>F7/8*100</f>
        <v>100</v>
      </c>
    </row>
    <row r="8" spans="2:19" ht="18" customHeight="1" x14ac:dyDescent="0.25">
      <c r="B8" s="59">
        <v>2</v>
      </c>
      <c r="C8" s="60" t="s">
        <v>0</v>
      </c>
      <c r="D8" s="61">
        <v>8</v>
      </c>
      <c r="E8" s="62">
        <f t="shared" ref="E8:E44" si="0">D8/9*100</f>
        <v>88.888888888888886</v>
      </c>
      <c r="F8" s="63">
        <v>8</v>
      </c>
      <c r="G8" s="64">
        <f>F8/8*100</f>
        <v>100</v>
      </c>
    </row>
    <row r="9" spans="2:19" ht="18" customHeight="1" x14ac:dyDescent="0.25">
      <c r="B9" s="59">
        <v>3</v>
      </c>
      <c r="C9" s="65" t="s">
        <v>19</v>
      </c>
      <c r="D9" s="61">
        <v>8</v>
      </c>
      <c r="E9" s="62">
        <f t="shared" si="0"/>
        <v>88.888888888888886</v>
      </c>
      <c r="F9" s="63">
        <v>8</v>
      </c>
      <c r="G9" s="64">
        <f t="shared" ref="G9:G44" si="1">F9/8*100</f>
        <v>100</v>
      </c>
    </row>
    <row r="10" spans="2:19" ht="18" customHeight="1" x14ac:dyDescent="0.25">
      <c r="B10" s="59">
        <v>4</v>
      </c>
      <c r="C10" s="65" t="s">
        <v>21</v>
      </c>
      <c r="D10" s="61">
        <v>9</v>
      </c>
      <c r="E10" s="62">
        <f t="shared" si="0"/>
        <v>100</v>
      </c>
      <c r="F10" s="63">
        <v>8</v>
      </c>
      <c r="G10" s="64">
        <f t="shared" si="1"/>
        <v>100</v>
      </c>
    </row>
    <row r="11" spans="2:19" ht="18" customHeight="1" x14ac:dyDescent="0.25">
      <c r="B11" s="59">
        <v>5</v>
      </c>
      <c r="C11" s="65" t="s">
        <v>23</v>
      </c>
      <c r="D11" s="61">
        <v>9</v>
      </c>
      <c r="E11" s="62">
        <f t="shared" si="0"/>
        <v>100</v>
      </c>
      <c r="F11" s="63">
        <v>8</v>
      </c>
      <c r="G11" s="64">
        <f t="shared" si="1"/>
        <v>100</v>
      </c>
    </row>
    <row r="12" spans="2:19" ht="18" customHeight="1" x14ac:dyDescent="0.25">
      <c r="B12" s="59">
        <v>6</v>
      </c>
      <c r="C12" s="65" t="s">
        <v>25</v>
      </c>
      <c r="D12" s="61">
        <v>8</v>
      </c>
      <c r="E12" s="62">
        <f t="shared" si="0"/>
        <v>88.888888888888886</v>
      </c>
      <c r="F12" s="63">
        <v>8</v>
      </c>
      <c r="G12" s="64">
        <f t="shared" si="1"/>
        <v>100</v>
      </c>
    </row>
    <row r="13" spans="2:19" ht="18" customHeight="1" x14ac:dyDescent="0.25">
      <c r="B13" s="59">
        <v>7</v>
      </c>
      <c r="C13" s="65" t="s">
        <v>27</v>
      </c>
      <c r="D13" s="61">
        <v>8</v>
      </c>
      <c r="E13" s="62">
        <f t="shared" si="0"/>
        <v>88.888888888888886</v>
      </c>
      <c r="F13" s="63">
        <v>8</v>
      </c>
      <c r="G13" s="64">
        <f t="shared" si="1"/>
        <v>100</v>
      </c>
    </row>
    <row r="14" spans="2:19" ht="18" customHeight="1" x14ac:dyDescent="0.25">
      <c r="B14" s="59">
        <v>8</v>
      </c>
      <c r="C14" s="66" t="s">
        <v>29</v>
      </c>
      <c r="D14" s="45">
        <v>9</v>
      </c>
      <c r="E14" s="62">
        <f t="shared" si="0"/>
        <v>100</v>
      </c>
      <c r="F14" s="63">
        <v>8</v>
      </c>
      <c r="G14" s="64">
        <f t="shared" si="1"/>
        <v>100</v>
      </c>
    </row>
    <row r="15" spans="2:19" ht="18" customHeight="1" x14ac:dyDescent="0.25">
      <c r="B15" s="59">
        <v>9</v>
      </c>
      <c r="C15" s="60" t="s">
        <v>1</v>
      </c>
      <c r="D15" s="45">
        <v>9</v>
      </c>
      <c r="E15" s="62">
        <f t="shared" si="0"/>
        <v>100</v>
      </c>
      <c r="F15" s="63">
        <v>8</v>
      </c>
      <c r="G15" s="64">
        <f t="shared" si="1"/>
        <v>100</v>
      </c>
    </row>
    <row r="16" spans="2:19" ht="18" customHeight="1" x14ac:dyDescent="0.25">
      <c r="B16" s="59">
        <v>10</v>
      </c>
      <c r="C16" s="65" t="s">
        <v>32</v>
      </c>
      <c r="D16" s="45">
        <v>9</v>
      </c>
      <c r="E16" s="62">
        <f t="shared" si="0"/>
        <v>100</v>
      </c>
      <c r="F16" s="63">
        <v>8</v>
      </c>
      <c r="G16" s="64">
        <f t="shared" si="1"/>
        <v>100</v>
      </c>
    </row>
    <row r="17" spans="2:7" ht="15.75" x14ac:dyDescent="0.25">
      <c r="B17" s="59">
        <v>11</v>
      </c>
      <c r="C17" s="65" t="s">
        <v>34</v>
      </c>
      <c r="D17" s="45">
        <v>8</v>
      </c>
      <c r="E17" s="62">
        <f t="shared" si="0"/>
        <v>88.888888888888886</v>
      </c>
      <c r="F17" s="63">
        <v>8</v>
      </c>
      <c r="G17" s="64">
        <f t="shared" si="1"/>
        <v>100</v>
      </c>
    </row>
    <row r="18" spans="2:7" ht="15.75" x14ac:dyDescent="0.25">
      <c r="B18" s="59">
        <v>12</v>
      </c>
      <c r="C18" s="65" t="s">
        <v>36</v>
      </c>
      <c r="D18" s="45">
        <v>8</v>
      </c>
      <c r="E18" s="62">
        <f t="shared" si="0"/>
        <v>88.888888888888886</v>
      </c>
      <c r="F18" s="63">
        <v>8</v>
      </c>
      <c r="G18" s="64">
        <f t="shared" si="1"/>
        <v>100</v>
      </c>
    </row>
    <row r="19" spans="2:7" ht="15.75" x14ac:dyDescent="0.25">
      <c r="B19" s="59">
        <v>13</v>
      </c>
      <c r="C19" s="66" t="s">
        <v>2</v>
      </c>
      <c r="D19" s="45">
        <v>9</v>
      </c>
      <c r="E19" s="62">
        <f t="shared" si="0"/>
        <v>100</v>
      </c>
      <c r="F19" s="63">
        <v>8</v>
      </c>
      <c r="G19" s="64">
        <f t="shared" si="1"/>
        <v>100</v>
      </c>
    </row>
    <row r="20" spans="2:7" ht="15.75" x14ac:dyDescent="0.25">
      <c r="B20" s="59">
        <v>14</v>
      </c>
      <c r="C20" s="66" t="s">
        <v>39</v>
      </c>
      <c r="D20" s="45">
        <v>8</v>
      </c>
      <c r="E20" s="62">
        <f t="shared" si="0"/>
        <v>88.888888888888886</v>
      </c>
      <c r="F20" s="63">
        <v>8</v>
      </c>
      <c r="G20" s="64">
        <f t="shared" si="1"/>
        <v>100</v>
      </c>
    </row>
    <row r="21" spans="2:7" ht="15.75" x14ac:dyDescent="0.25">
      <c r="B21" s="59">
        <v>15</v>
      </c>
      <c r="C21" s="66" t="s">
        <v>41</v>
      </c>
      <c r="D21" s="45">
        <v>9</v>
      </c>
      <c r="E21" s="62">
        <f t="shared" si="0"/>
        <v>100</v>
      </c>
      <c r="F21" s="63">
        <v>8</v>
      </c>
      <c r="G21" s="64">
        <f t="shared" si="1"/>
        <v>100</v>
      </c>
    </row>
    <row r="22" spans="2:7" ht="15.75" x14ac:dyDescent="0.25">
      <c r="B22" s="59">
        <v>16</v>
      </c>
      <c r="C22" s="66" t="s">
        <v>3</v>
      </c>
      <c r="D22" s="45">
        <v>7</v>
      </c>
      <c r="E22" s="62">
        <f t="shared" si="0"/>
        <v>77.777777777777786</v>
      </c>
      <c r="F22" s="63">
        <v>8</v>
      </c>
      <c r="G22" s="64">
        <f t="shared" si="1"/>
        <v>100</v>
      </c>
    </row>
    <row r="23" spans="2:7" ht="15.75" x14ac:dyDescent="0.25">
      <c r="B23" s="59">
        <v>17</v>
      </c>
      <c r="C23" s="65" t="s">
        <v>44</v>
      </c>
      <c r="D23" s="45">
        <v>9</v>
      </c>
      <c r="E23" s="62">
        <f t="shared" si="0"/>
        <v>100</v>
      </c>
      <c r="F23" s="63">
        <v>8</v>
      </c>
      <c r="G23" s="64">
        <f t="shared" si="1"/>
        <v>100</v>
      </c>
    </row>
    <row r="24" spans="2:7" ht="15.75" x14ac:dyDescent="0.25">
      <c r="B24" s="59">
        <v>18</v>
      </c>
      <c r="C24" s="65" t="s">
        <v>46</v>
      </c>
      <c r="D24" s="45">
        <v>9</v>
      </c>
      <c r="E24" s="62">
        <f t="shared" si="0"/>
        <v>100</v>
      </c>
      <c r="F24" s="63">
        <v>8</v>
      </c>
      <c r="G24" s="64">
        <f t="shared" si="1"/>
        <v>100</v>
      </c>
    </row>
    <row r="25" spans="2:7" ht="15.75" x14ac:dyDescent="0.25">
      <c r="B25" s="59">
        <v>19</v>
      </c>
      <c r="C25" s="65" t="s">
        <v>48</v>
      </c>
      <c r="D25" s="45">
        <v>9</v>
      </c>
      <c r="E25" s="62">
        <f t="shared" si="0"/>
        <v>100</v>
      </c>
      <c r="F25" s="63">
        <v>8</v>
      </c>
      <c r="G25" s="64">
        <f t="shared" si="1"/>
        <v>100</v>
      </c>
    </row>
    <row r="26" spans="2:7" ht="15.75" x14ac:dyDescent="0.25">
      <c r="B26" s="59">
        <v>20</v>
      </c>
      <c r="C26" s="67" t="s">
        <v>4</v>
      </c>
      <c r="D26" s="45">
        <v>9</v>
      </c>
      <c r="E26" s="62">
        <f t="shared" si="0"/>
        <v>100</v>
      </c>
      <c r="F26" s="63">
        <v>8</v>
      </c>
      <c r="G26" s="64">
        <f t="shared" si="1"/>
        <v>100</v>
      </c>
    </row>
    <row r="27" spans="2:7" ht="15.75" x14ac:dyDescent="0.25">
      <c r="B27" s="59">
        <v>21</v>
      </c>
      <c r="C27" s="66" t="s">
        <v>51</v>
      </c>
      <c r="D27" s="45">
        <v>9</v>
      </c>
      <c r="E27" s="62">
        <f t="shared" si="0"/>
        <v>100</v>
      </c>
      <c r="F27" s="63">
        <v>8</v>
      </c>
      <c r="G27" s="64">
        <f t="shared" si="1"/>
        <v>100</v>
      </c>
    </row>
    <row r="28" spans="2:7" ht="15.75" x14ac:dyDescent="0.25">
      <c r="B28" s="59">
        <v>22</v>
      </c>
      <c r="C28" s="66" t="s">
        <v>53</v>
      </c>
      <c r="D28" s="45">
        <v>8</v>
      </c>
      <c r="E28" s="62">
        <f t="shared" si="0"/>
        <v>88.888888888888886</v>
      </c>
      <c r="F28" s="63">
        <v>8</v>
      </c>
      <c r="G28" s="64">
        <f t="shared" si="1"/>
        <v>100</v>
      </c>
    </row>
    <row r="29" spans="2:7" ht="15.75" x14ac:dyDescent="0.25">
      <c r="B29" s="59">
        <v>23</v>
      </c>
      <c r="C29" s="66" t="s">
        <v>55</v>
      </c>
      <c r="D29" s="45">
        <v>9</v>
      </c>
      <c r="E29" s="62">
        <f t="shared" si="0"/>
        <v>100</v>
      </c>
      <c r="F29" s="63">
        <v>8</v>
      </c>
      <c r="G29" s="64">
        <f t="shared" si="1"/>
        <v>100</v>
      </c>
    </row>
    <row r="30" spans="2:7" ht="15.75" x14ac:dyDescent="0.25">
      <c r="B30" s="59">
        <v>24</v>
      </c>
      <c r="C30" s="65" t="s">
        <v>57</v>
      </c>
      <c r="D30" s="45">
        <v>8</v>
      </c>
      <c r="E30" s="62">
        <f t="shared" si="0"/>
        <v>88.888888888888886</v>
      </c>
      <c r="F30" s="63">
        <v>8</v>
      </c>
      <c r="G30" s="64">
        <f t="shared" si="1"/>
        <v>100</v>
      </c>
    </row>
    <row r="31" spans="2:7" ht="15.75" x14ac:dyDescent="0.25">
      <c r="B31" s="59">
        <v>25</v>
      </c>
      <c r="C31" s="65" t="s">
        <v>58</v>
      </c>
      <c r="D31" s="45">
        <v>9</v>
      </c>
      <c r="E31" s="62">
        <f t="shared" si="0"/>
        <v>100</v>
      </c>
      <c r="F31" s="63">
        <v>8</v>
      </c>
      <c r="G31" s="64">
        <f t="shared" si="1"/>
        <v>100</v>
      </c>
    </row>
    <row r="32" spans="2:7" ht="15.75" x14ac:dyDescent="0.25">
      <c r="B32" s="59">
        <v>26</v>
      </c>
      <c r="C32" s="66" t="s">
        <v>60</v>
      </c>
      <c r="D32" s="45">
        <v>9</v>
      </c>
      <c r="E32" s="62">
        <f t="shared" si="0"/>
        <v>100</v>
      </c>
      <c r="F32" s="45">
        <v>6</v>
      </c>
      <c r="G32" s="64">
        <f t="shared" si="1"/>
        <v>75</v>
      </c>
    </row>
    <row r="33" spans="2:7" ht="18" customHeight="1" x14ac:dyDescent="0.25">
      <c r="B33" s="59">
        <v>27</v>
      </c>
      <c r="C33" s="65" t="s">
        <v>62</v>
      </c>
      <c r="D33" s="45">
        <v>8</v>
      </c>
      <c r="E33" s="62">
        <f t="shared" si="0"/>
        <v>88.888888888888886</v>
      </c>
      <c r="F33" s="45">
        <v>8</v>
      </c>
      <c r="G33" s="64">
        <f t="shared" si="1"/>
        <v>100</v>
      </c>
    </row>
    <row r="34" spans="2:7" ht="18" customHeight="1" x14ac:dyDescent="0.25">
      <c r="B34" s="59">
        <v>28</v>
      </c>
      <c r="C34" s="65" t="s">
        <v>64</v>
      </c>
      <c r="D34" s="45">
        <v>9</v>
      </c>
      <c r="E34" s="62">
        <f t="shared" si="0"/>
        <v>100</v>
      </c>
      <c r="F34" s="45">
        <v>8</v>
      </c>
      <c r="G34" s="64">
        <f t="shared" si="1"/>
        <v>100</v>
      </c>
    </row>
    <row r="35" spans="2:7" ht="18" customHeight="1" x14ac:dyDescent="0.25">
      <c r="B35" s="59">
        <v>29</v>
      </c>
      <c r="C35" s="65" t="s">
        <v>66</v>
      </c>
      <c r="D35" s="45">
        <v>9</v>
      </c>
      <c r="E35" s="62">
        <f t="shared" si="0"/>
        <v>100</v>
      </c>
      <c r="F35" s="45">
        <v>8</v>
      </c>
      <c r="G35" s="64">
        <f t="shared" si="1"/>
        <v>100</v>
      </c>
    </row>
    <row r="36" spans="2:7" ht="18" customHeight="1" x14ac:dyDescent="0.25">
      <c r="B36" s="59">
        <v>30</v>
      </c>
      <c r="C36" s="65" t="s">
        <v>68</v>
      </c>
      <c r="D36" s="45">
        <v>9</v>
      </c>
      <c r="E36" s="62">
        <f t="shared" si="0"/>
        <v>100</v>
      </c>
      <c r="F36" s="45">
        <v>8</v>
      </c>
      <c r="G36" s="64">
        <f t="shared" si="1"/>
        <v>100</v>
      </c>
    </row>
    <row r="37" spans="2:7" ht="18" customHeight="1" x14ac:dyDescent="0.25">
      <c r="B37" s="59">
        <v>31</v>
      </c>
      <c r="C37" s="66" t="s">
        <v>70</v>
      </c>
      <c r="D37" s="45">
        <v>8</v>
      </c>
      <c r="E37" s="62">
        <f t="shared" si="0"/>
        <v>88.888888888888886</v>
      </c>
      <c r="F37" s="45">
        <v>8</v>
      </c>
      <c r="G37" s="64">
        <f t="shared" si="1"/>
        <v>100</v>
      </c>
    </row>
    <row r="38" spans="2:7" ht="18" customHeight="1" x14ac:dyDescent="0.25">
      <c r="B38" s="59">
        <v>32</v>
      </c>
      <c r="C38" s="66" t="s">
        <v>72</v>
      </c>
      <c r="D38" s="45">
        <v>9</v>
      </c>
      <c r="E38" s="62">
        <f t="shared" si="0"/>
        <v>100</v>
      </c>
      <c r="F38" s="45">
        <v>8</v>
      </c>
      <c r="G38" s="64">
        <f t="shared" si="1"/>
        <v>100</v>
      </c>
    </row>
    <row r="39" spans="2:7" ht="18" customHeight="1" x14ac:dyDescent="0.25">
      <c r="B39" s="59">
        <v>33</v>
      </c>
      <c r="C39" s="60" t="s">
        <v>5</v>
      </c>
      <c r="D39" s="45">
        <v>9</v>
      </c>
      <c r="E39" s="62">
        <f t="shared" si="0"/>
        <v>100</v>
      </c>
      <c r="F39" s="45">
        <v>8</v>
      </c>
      <c r="G39" s="64">
        <f t="shared" si="1"/>
        <v>100</v>
      </c>
    </row>
    <row r="40" spans="2:7" ht="18" customHeight="1" x14ac:dyDescent="0.25">
      <c r="B40" s="59">
        <v>34</v>
      </c>
      <c r="C40" s="66" t="s">
        <v>75</v>
      </c>
      <c r="D40" s="45">
        <v>9</v>
      </c>
      <c r="E40" s="62">
        <f t="shared" si="0"/>
        <v>100</v>
      </c>
      <c r="F40" s="45">
        <v>6</v>
      </c>
      <c r="G40" s="64">
        <f t="shared" si="1"/>
        <v>75</v>
      </c>
    </row>
    <row r="41" spans="2:7" ht="18" customHeight="1" x14ac:dyDescent="0.25">
      <c r="B41" s="59">
        <v>35</v>
      </c>
      <c r="C41" s="66" t="s">
        <v>77</v>
      </c>
      <c r="D41" s="45">
        <v>6</v>
      </c>
      <c r="E41" s="62">
        <f t="shared" si="0"/>
        <v>66.666666666666657</v>
      </c>
      <c r="F41" s="45">
        <v>8</v>
      </c>
      <c r="G41" s="64">
        <f t="shared" si="1"/>
        <v>100</v>
      </c>
    </row>
    <row r="42" spans="2:7" ht="18" customHeight="1" x14ac:dyDescent="0.25">
      <c r="B42" s="59">
        <v>36</v>
      </c>
      <c r="C42" s="66" t="s">
        <v>6</v>
      </c>
      <c r="D42" s="45">
        <v>8</v>
      </c>
      <c r="E42" s="62">
        <f t="shared" si="0"/>
        <v>88.888888888888886</v>
      </c>
      <c r="F42" s="45">
        <v>8</v>
      </c>
      <c r="G42" s="64">
        <f t="shared" si="1"/>
        <v>100</v>
      </c>
    </row>
    <row r="43" spans="2:7" ht="18" customHeight="1" x14ac:dyDescent="0.25">
      <c r="B43" s="59">
        <v>37</v>
      </c>
      <c r="C43" s="66" t="s">
        <v>80</v>
      </c>
      <c r="D43" s="45">
        <v>7</v>
      </c>
      <c r="E43" s="62">
        <f t="shared" si="0"/>
        <v>77.777777777777786</v>
      </c>
      <c r="F43" s="45">
        <v>8</v>
      </c>
      <c r="G43" s="64">
        <f t="shared" si="1"/>
        <v>100</v>
      </c>
    </row>
    <row r="44" spans="2:7" ht="18" customHeight="1" thickBot="1" x14ac:dyDescent="0.3">
      <c r="B44" s="68">
        <v>38</v>
      </c>
      <c r="C44" s="69" t="s">
        <v>82</v>
      </c>
      <c r="D44" s="46">
        <v>9</v>
      </c>
      <c r="E44" s="70">
        <f t="shared" si="0"/>
        <v>100</v>
      </c>
      <c r="F44" s="46">
        <v>8</v>
      </c>
      <c r="G44" s="71">
        <f t="shared" si="1"/>
        <v>100</v>
      </c>
    </row>
    <row r="45" spans="2:7" ht="18" customHeight="1" x14ac:dyDescent="0.25">
      <c r="B45" s="53">
        <v>39</v>
      </c>
      <c r="C45" s="72" t="s">
        <v>84</v>
      </c>
      <c r="D45" s="73">
        <v>8</v>
      </c>
      <c r="E45" s="74">
        <f>D45/9*100</f>
        <v>88.888888888888886</v>
      </c>
      <c r="F45" s="44">
        <v>8</v>
      </c>
      <c r="G45" s="58">
        <f>F45/8*100</f>
        <v>100</v>
      </c>
    </row>
    <row r="46" spans="2:7" ht="18" customHeight="1" x14ac:dyDescent="0.25">
      <c r="B46" s="59">
        <v>40</v>
      </c>
      <c r="C46" s="66" t="s">
        <v>86</v>
      </c>
      <c r="D46" s="45">
        <v>8</v>
      </c>
      <c r="E46" s="62">
        <f>D46/9*100</f>
        <v>88.888888888888886</v>
      </c>
      <c r="F46" s="45">
        <v>8</v>
      </c>
      <c r="G46" s="64">
        <f>F46/8*100</f>
        <v>100</v>
      </c>
    </row>
    <row r="47" spans="2:7" ht="18" customHeight="1" x14ac:dyDescent="0.25">
      <c r="B47" s="59">
        <v>41</v>
      </c>
      <c r="C47" s="66" t="s">
        <v>185</v>
      </c>
      <c r="D47" s="44">
        <v>9</v>
      </c>
      <c r="E47" s="62">
        <f t="shared" ref="E47:E82" si="2">D47/9*100</f>
        <v>100</v>
      </c>
      <c r="F47" s="45">
        <v>8</v>
      </c>
      <c r="G47" s="64">
        <f t="shared" ref="G47:G82" si="3">F47/8*100</f>
        <v>100</v>
      </c>
    </row>
    <row r="48" spans="2:7" ht="18" customHeight="1" x14ac:dyDescent="0.25">
      <c r="B48" s="59">
        <v>42</v>
      </c>
      <c r="C48" s="66" t="s">
        <v>89</v>
      </c>
      <c r="D48" s="45">
        <v>7</v>
      </c>
      <c r="E48" s="62">
        <f t="shared" si="2"/>
        <v>77.777777777777786</v>
      </c>
      <c r="F48" s="45">
        <v>8</v>
      </c>
      <c r="G48" s="64">
        <f t="shared" si="3"/>
        <v>100</v>
      </c>
    </row>
    <row r="49" spans="2:7" ht="18" customHeight="1" x14ac:dyDescent="0.25">
      <c r="B49" s="59">
        <v>43</v>
      </c>
      <c r="C49" s="66" t="s">
        <v>91</v>
      </c>
      <c r="D49" s="45">
        <v>9</v>
      </c>
      <c r="E49" s="62">
        <f t="shared" si="2"/>
        <v>100</v>
      </c>
      <c r="F49" s="45">
        <v>8</v>
      </c>
      <c r="G49" s="64">
        <f t="shared" si="3"/>
        <v>100</v>
      </c>
    </row>
    <row r="50" spans="2:7" ht="18" customHeight="1" x14ac:dyDescent="0.25">
      <c r="B50" s="59">
        <v>44</v>
      </c>
      <c r="C50" s="65" t="s">
        <v>93</v>
      </c>
      <c r="D50" s="45">
        <v>9</v>
      </c>
      <c r="E50" s="62">
        <f t="shared" si="2"/>
        <v>100</v>
      </c>
      <c r="F50" s="45">
        <v>8</v>
      </c>
      <c r="G50" s="64">
        <f t="shared" si="3"/>
        <v>100</v>
      </c>
    </row>
    <row r="51" spans="2:7" ht="18" customHeight="1" x14ac:dyDescent="0.25">
      <c r="B51" s="59">
        <v>45</v>
      </c>
      <c r="C51" s="66" t="s">
        <v>95</v>
      </c>
      <c r="D51" s="45">
        <v>9</v>
      </c>
      <c r="E51" s="62">
        <f t="shared" si="2"/>
        <v>100</v>
      </c>
      <c r="F51" s="45">
        <v>8</v>
      </c>
      <c r="G51" s="64">
        <f t="shared" si="3"/>
        <v>100</v>
      </c>
    </row>
    <row r="52" spans="2:7" ht="18" customHeight="1" x14ac:dyDescent="0.25">
      <c r="B52" s="59">
        <v>46</v>
      </c>
      <c r="C52" s="66" t="s">
        <v>97</v>
      </c>
      <c r="D52" s="45">
        <v>7</v>
      </c>
      <c r="E52" s="62">
        <f t="shared" si="2"/>
        <v>77.777777777777786</v>
      </c>
      <c r="F52" s="45">
        <v>8</v>
      </c>
      <c r="G52" s="64">
        <f t="shared" si="3"/>
        <v>100</v>
      </c>
    </row>
    <row r="53" spans="2:7" ht="18" customHeight="1" x14ac:dyDescent="0.25">
      <c r="B53" s="59">
        <v>47</v>
      </c>
      <c r="C53" s="66" t="s">
        <v>99</v>
      </c>
      <c r="D53" s="45">
        <v>8</v>
      </c>
      <c r="E53" s="62">
        <f t="shared" si="2"/>
        <v>88.888888888888886</v>
      </c>
      <c r="F53" s="45">
        <v>8</v>
      </c>
      <c r="G53" s="64">
        <f t="shared" si="3"/>
        <v>100</v>
      </c>
    </row>
    <row r="54" spans="2:7" ht="18" customHeight="1" x14ac:dyDescent="0.25">
      <c r="B54" s="59">
        <v>48</v>
      </c>
      <c r="C54" s="66" t="s">
        <v>101</v>
      </c>
      <c r="D54" s="45">
        <v>8</v>
      </c>
      <c r="E54" s="62">
        <f t="shared" si="2"/>
        <v>88.888888888888886</v>
      </c>
      <c r="F54" s="45">
        <v>8</v>
      </c>
      <c r="G54" s="64">
        <f t="shared" si="3"/>
        <v>100</v>
      </c>
    </row>
    <row r="55" spans="2:7" ht="18" customHeight="1" x14ac:dyDescent="0.25">
      <c r="B55" s="59">
        <v>49</v>
      </c>
      <c r="C55" s="66" t="s">
        <v>103</v>
      </c>
      <c r="D55" s="45">
        <v>9</v>
      </c>
      <c r="E55" s="62">
        <f t="shared" si="2"/>
        <v>100</v>
      </c>
      <c r="F55" s="45">
        <v>6</v>
      </c>
      <c r="G55" s="64">
        <f t="shared" si="3"/>
        <v>75</v>
      </c>
    </row>
    <row r="56" spans="2:7" ht="18" customHeight="1" x14ac:dyDescent="0.25">
      <c r="B56" s="59">
        <v>50</v>
      </c>
      <c r="C56" s="66" t="s">
        <v>8</v>
      </c>
      <c r="D56" s="45">
        <v>7</v>
      </c>
      <c r="E56" s="62">
        <f t="shared" si="2"/>
        <v>77.777777777777786</v>
      </c>
      <c r="F56" s="45">
        <v>6</v>
      </c>
      <c r="G56" s="64">
        <f t="shared" si="3"/>
        <v>75</v>
      </c>
    </row>
    <row r="57" spans="2:7" ht="18" customHeight="1" x14ac:dyDescent="0.25">
      <c r="B57" s="59">
        <v>51</v>
      </c>
      <c r="C57" s="66" t="s">
        <v>9</v>
      </c>
      <c r="D57" s="45">
        <v>9</v>
      </c>
      <c r="E57" s="62">
        <f t="shared" si="2"/>
        <v>100</v>
      </c>
      <c r="F57" s="45">
        <v>8</v>
      </c>
      <c r="G57" s="64">
        <f t="shared" si="3"/>
        <v>100</v>
      </c>
    </row>
    <row r="58" spans="2:7" ht="18" customHeight="1" x14ac:dyDescent="0.25">
      <c r="B58" s="59">
        <v>52</v>
      </c>
      <c r="C58" s="66" t="s">
        <v>107</v>
      </c>
      <c r="D58" s="45">
        <v>9</v>
      </c>
      <c r="E58" s="62">
        <f t="shared" si="2"/>
        <v>100</v>
      </c>
      <c r="F58" s="45">
        <v>8</v>
      </c>
      <c r="G58" s="64">
        <f t="shared" si="3"/>
        <v>100</v>
      </c>
    </row>
    <row r="59" spans="2:7" ht="18" customHeight="1" x14ac:dyDescent="0.25">
      <c r="B59" s="59">
        <v>53</v>
      </c>
      <c r="C59" s="66" t="s">
        <v>109</v>
      </c>
      <c r="D59" s="45">
        <v>9</v>
      </c>
      <c r="E59" s="62">
        <f t="shared" si="2"/>
        <v>100</v>
      </c>
      <c r="F59" s="45">
        <v>8</v>
      </c>
      <c r="G59" s="64">
        <f t="shared" si="3"/>
        <v>100</v>
      </c>
    </row>
    <row r="60" spans="2:7" ht="18" customHeight="1" x14ac:dyDescent="0.25">
      <c r="B60" s="59">
        <v>54</v>
      </c>
      <c r="C60" s="66" t="s">
        <v>111</v>
      </c>
      <c r="D60" s="45">
        <v>7</v>
      </c>
      <c r="E60" s="62">
        <f t="shared" si="2"/>
        <v>77.777777777777786</v>
      </c>
      <c r="F60" s="45">
        <v>8</v>
      </c>
      <c r="G60" s="64">
        <f t="shared" si="3"/>
        <v>100</v>
      </c>
    </row>
    <row r="61" spans="2:7" ht="18" customHeight="1" x14ac:dyDescent="0.25">
      <c r="B61" s="59">
        <v>55</v>
      </c>
      <c r="C61" s="66" t="s">
        <v>113</v>
      </c>
      <c r="D61" s="45">
        <v>7</v>
      </c>
      <c r="E61" s="62">
        <f t="shared" si="2"/>
        <v>77.777777777777786</v>
      </c>
      <c r="F61" s="45">
        <v>8</v>
      </c>
      <c r="G61" s="64">
        <f t="shared" si="3"/>
        <v>100</v>
      </c>
    </row>
    <row r="62" spans="2:7" ht="18" customHeight="1" x14ac:dyDescent="0.25">
      <c r="B62" s="59">
        <v>56</v>
      </c>
      <c r="C62" s="66" t="s">
        <v>115</v>
      </c>
      <c r="D62" s="45">
        <v>7</v>
      </c>
      <c r="E62" s="62">
        <f t="shared" si="2"/>
        <v>77.777777777777786</v>
      </c>
      <c r="F62" s="45">
        <v>8</v>
      </c>
      <c r="G62" s="64">
        <f t="shared" si="3"/>
        <v>100</v>
      </c>
    </row>
    <row r="63" spans="2:7" ht="18" customHeight="1" x14ac:dyDescent="0.25">
      <c r="B63" s="59">
        <v>57</v>
      </c>
      <c r="C63" s="66" t="s">
        <v>117</v>
      </c>
      <c r="D63" s="45">
        <v>9</v>
      </c>
      <c r="E63" s="62">
        <f t="shared" si="2"/>
        <v>100</v>
      </c>
      <c r="F63" s="45">
        <v>8</v>
      </c>
      <c r="G63" s="64">
        <f t="shared" si="3"/>
        <v>100</v>
      </c>
    </row>
    <row r="64" spans="2:7" ht="18" customHeight="1" x14ac:dyDescent="0.25">
      <c r="B64" s="59">
        <v>58</v>
      </c>
      <c r="C64" s="66" t="s">
        <v>119</v>
      </c>
      <c r="D64" s="45">
        <v>8</v>
      </c>
      <c r="E64" s="62">
        <f t="shared" si="2"/>
        <v>88.888888888888886</v>
      </c>
      <c r="F64" s="45">
        <v>8</v>
      </c>
      <c r="G64" s="64">
        <f t="shared" si="3"/>
        <v>100</v>
      </c>
    </row>
    <row r="65" spans="2:7" ht="18" customHeight="1" x14ac:dyDescent="0.25">
      <c r="B65" s="59">
        <v>59</v>
      </c>
      <c r="C65" s="65" t="s">
        <v>121</v>
      </c>
      <c r="D65" s="45">
        <v>8</v>
      </c>
      <c r="E65" s="62">
        <f t="shared" si="2"/>
        <v>88.888888888888886</v>
      </c>
      <c r="F65" s="45">
        <v>6</v>
      </c>
      <c r="G65" s="64">
        <f t="shared" si="3"/>
        <v>75</v>
      </c>
    </row>
    <row r="66" spans="2:7" ht="18" customHeight="1" x14ac:dyDescent="0.25">
      <c r="B66" s="59">
        <v>60</v>
      </c>
      <c r="C66" s="65" t="s">
        <v>123</v>
      </c>
      <c r="D66" s="45">
        <v>8</v>
      </c>
      <c r="E66" s="62">
        <f t="shared" si="2"/>
        <v>88.888888888888886</v>
      </c>
      <c r="F66" s="45">
        <v>6</v>
      </c>
      <c r="G66" s="64">
        <f t="shared" si="3"/>
        <v>75</v>
      </c>
    </row>
    <row r="67" spans="2:7" ht="18" customHeight="1" x14ac:dyDescent="0.25">
      <c r="B67" s="59">
        <v>61</v>
      </c>
      <c r="C67" s="65" t="s">
        <v>125</v>
      </c>
      <c r="D67" s="45">
        <v>8</v>
      </c>
      <c r="E67" s="62">
        <f t="shared" si="2"/>
        <v>88.888888888888886</v>
      </c>
      <c r="F67" s="45">
        <v>8</v>
      </c>
      <c r="G67" s="64">
        <f t="shared" si="3"/>
        <v>100</v>
      </c>
    </row>
    <row r="68" spans="2:7" ht="18" customHeight="1" x14ac:dyDescent="0.25">
      <c r="B68" s="59">
        <v>62</v>
      </c>
      <c r="C68" s="66" t="s">
        <v>127</v>
      </c>
      <c r="D68" s="45">
        <v>8</v>
      </c>
      <c r="E68" s="62">
        <f t="shared" si="2"/>
        <v>88.888888888888886</v>
      </c>
      <c r="F68" s="45">
        <v>8</v>
      </c>
      <c r="G68" s="64">
        <f t="shared" si="3"/>
        <v>100</v>
      </c>
    </row>
    <row r="69" spans="2:7" ht="18" customHeight="1" x14ac:dyDescent="0.25">
      <c r="B69" s="59">
        <v>63</v>
      </c>
      <c r="C69" s="66" t="s">
        <v>10</v>
      </c>
      <c r="D69" s="45">
        <v>9</v>
      </c>
      <c r="E69" s="62">
        <f t="shared" si="2"/>
        <v>100</v>
      </c>
      <c r="F69" s="45">
        <v>8</v>
      </c>
      <c r="G69" s="64">
        <f t="shared" si="3"/>
        <v>100</v>
      </c>
    </row>
    <row r="70" spans="2:7" ht="18" customHeight="1" x14ac:dyDescent="0.25">
      <c r="B70" s="59">
        <v>64</v>
      </c>
      <c r="C70" s="66" t="s">
        <v>130</v>
      </c>
      <c r="D70" s="45">
        <v>7</v>
      </c>
      <c r="E70" s="62">
        <f t="shared" si="2"/>
        <v>77.777777777777786</v>
      </c>
      <c r="F70" s="45">
        <v>6</v>
      </c>
      <c r="G70" s="64">
        <f t="shared" si="3"/>
        <v>75</v>
      </c>
    </row>
    <row r="71" spans="2:7" ht="18" customHeight="1" x14ac:dyDescent="0.25">
      <c r="B71" s="59">
        <v>65</v>
      </c>
      <c r="C71" s="66" t="s">
        <v>132</v>
      </c>
      <c r="D71" s="45">
        <v>9</v>
      </c>
      <c r="E71" s="62">
        <f t="shared" si="2"/>
        <v>100</v>
      </c>
      <c r="F71" s="45">
        <v>6</v>
      </c>
      <c r="G71" s="64">
        <f t="shared" si="3"/>
        <v>75</v>
      </c>
    </row>
    <row r="72" spans="2:7" ht="18" customHeight="1" x14ac:dyDescent="0.25">
      <c r="B72" s="59">
        <v>66</v>
      </c>
      <c r="C72" s="66" t="s">
        <v>134</v>
      </c>
      <c r="D72" s="45">
        <v>7</v>
      </c>
      <c r="E72" s="62">
        <f t="shared" si="2"/>
        <v>77.777777777777786</v>
      </c>
      <c r="F72" s="45">
        <v>6</v>
      </c>
      <c r="G72" s="64">
        <f t="shared" si="3"/>
        <v>75</v>
      </c>
    </row>
    <row r="73" spans="2:7" ht="18" customHeight="1" x14ac:dyDescent="0.25">
      <c r="B73" s="59">
        <v>67</v>
      </c>
      <c r="C73" s="66" t="s">
        <v>136</v>
      </c>
      <c r="D73" s="45">
        <v>7</v>
      </c>
      <c r="E73" s="62">
        <f t="shared" si="2"/>
        <v>77.777777777777786</v>
      </c>
      <c r="F73" s="45">
        <v>6</v>
      </c>
      <c r="G73" s="64">
        <f t="shared" si="3"/>
        <v>75</v>
      </c>
    </row>
    <row r="74" spans="2:7" ht="18" customHeight="1" x14ac:dyDescent="0.25">
      <c r="B74" s="59">
        <v>68</v>
      </c>
      <c r="C74" s="66" t="s">
        <v>138</v>
      </c>
      <c r="D74" s="45">
        <v>5</v>
      </c>
      <c r="E74" s="62">
        <f t="shared" si="2"/>
        <v>55.555555555555557</v>
      </c>
      <c r="F74" s="45">
        <v>6</v>
      </c>
      <c r="G74" s="64">
        <f t="shared" si="3"/>
        <v>75</v>
      </c>
    </row>
    <row r="75" spans="2:7" ht="18" customHeight="1" x14ac:dyDescent="0.25">
      <c r="B75" s="59">
        <v>69</v>
      </c>
      <c r="C75" s="66" t="s">
        <v>140</v>
      </c>
      <c r="D75" s="45">
        <v>9</v>
      </c>
      <c r="E75" s="62">
        <f t="shared" si="2"/>
        <v>100</v>
      </c>
      <c r="F75" s="45">
        <v>8</v>
      </c>
      <c r="G75" s="64">
        <f t="shared" si="3"/>
        <v>100</v>
      </c>
    </row>
    <row r="76" spans="2:7" ht="18" customHeight="1" x14ac:dyDescent="0.25">
      <c r="B76" s="59">
        <v>70</v>
      </c>
      <c r="C76" s="67" t="s">
        <v>142</v>
      </c>
      <c r="D76" s="45">
        <v>9</v>
      </c>
      <c r="E76" s="62">
        <f t="shared" si="2"/>
        <v>100</v>
      </c>
      <c r="F76" s="45">
        <v>8</v>
      </c>
      <c r="G76" s="64">
        <f t="shared" si="3"/>
        <v>100</v>
      </c>
    </row>
    <row r="77" spans="2:7" ht="18" customHeight="1" x14ac:dyDescent="0.25">
      <c r="B77" s="59">
        <v>71</v>
      </c>
      <c r="C77" s="66" t="s">
        <v>144</v>
      </c>
      <c r="D77" s="45">
        <v>9</v>
      </c>
      <c r="E77" s="62">
        <f t="shared" si="2"/>
        <v>100</v>
      </c>
      <c r="F77" s="45">
        <v>8</v>
      </c>
      <c r="G77" s="64">
        <f t="shared" si="3"/>
        <v>100</v>
      </c>
    </row>
    <row r="78" spans="2:7" ht="18" customHeight="1" x14ac:dyDescent="0.25">
      <c r="B78" s="59">
        <v>72</v>
      </c>
      <c r="C78" s="66" t="s">
        <v>146</v>
      </c>
      <c r="D78" s="45">
        <v>7</v>
      </c>
      <c r="E78" s="62">
        <f t="shared" si="2"/>
        <v>77.777777777777786</v>
      </c>
      <c r="F78" s="45">
        <v>8</v>
      </c>
      <c r="G78" s="64">
        <f t="shared" si="3"/>
        <v>100</v>
      </c>
    </row>
    <row r="79" spans="2:7" ht="18" customHeight="1" x14ac:dyDescent="0.25">
      <c r="B79" s="59">
        <v>73</v>
      </c>
      <c r="C79" s="65" t="s">
        <v>148</v>
      </c>
      <c r="D79" s="45">
        <v>8</v>
      </c>
      <c r="E79" s="62">
        <f t="shared" si="2"/>
        <v>88.888888888888886</v>
      </c>
      <c r="F79" s="45">
        <v>8</v>
      </c>
      <c r="G79" s="64">
        <f t="shared" si="3"/>
        <v>100</v>
      </c>
    </row>
    <row r="80" spans="2:7" ht="18" customHeight="1" x14ac:dyDescent="0.25">
      <c r="B80" s="59">
        <v>74</v>
      </c>
      <c r="C80" s="75" t="s">
        <v>11</v>
      </c>
      <c r="D80" s="45">
        <v>6</v>
      </c>
      <c r="E80" s="62">
        <f t="shared" si="2"/>
        <v>66.666666666666657</v>
      </c>
      <c r="F80" s="45">
        <v>8</v>
      </c>
      <c r="G80" s="64">
        <f t="shared" si="3"/>
        <v>100</v>
      </c>
    </row>
    <row r="81" spans="2:7" ht="18" customHeight="1" x14ac:dyDescent="0.25">
      <c r="B81" s="59">
        <v>75</v>
      </c>
      <c r="C81" s="66" t="s">
        <v>12</v>
      </c>
      <c r="D81" s="45">
        <v>7</v>
      </c>
      <c r="E81" s="62">
        <f t="shared" si="2"/>
        <v>77.777777777777786</v>
      </c>
      <c r="F81" s="45">
        <v>8</v>
      </c>
      <c r="G81" s="64">
        <f t="shared" si="3"/>
        <v>100</v>
      </c>
    </row>
    <row r="82" spans="2:7" ht="18" customHeight="1" thickBot="1" x14ac:dyDescent="0.3">
      <c r="B82" s="68">
        <v>76</v>
      </c>
      <c r="C82" s="76" t="s">
        <v>151</v>
      </c>
      <c r="D82" s="46">
        <v>8</v>
      </c>
      <c r="E82" s="70">
        <f t="shared" si="2"/>
        <v>88.888888888888886</v>
      </c>
      <c r="F82" s="46">
        <v>8</v>
      </c>
      <c r="G82" s="71">
        <f t="shared" si="3"/>
        <v>100</v>
      </c>
    </row>
    <row r="83" spans="2:7" hidden="1" x14ac:dyDescent="0.25"/>
    <row r="84" spans="2:7" hidden="1" x14ac:dyDescent="0.25">
      <c r="B84" s="78"/>
      <c r="D84" s="79"/>
    </row>
    <row r="85" spans="2:7" ht="48" customHeight="1" x14ac:dyDescent="0.25">
      <c r="B85" s="80" t="s">
        <v>186</v>
      </c>
      <c r="E85" s="81"/>
    </row>
    <row r="86" spans="2:7" x14ac:dyDescent="0.25">
      <c r="E86" s="82"/>
    </row>
    <row r="87" spans="2:7" x14ac:dyDescent="0.25">
      <c r="E87" s="83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L18" sqref="L18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  <col min="12" max="12" width="10.42578125" customWidth="1"/>
  </cols>
  <sheetData>
    <row r="1" spans="1:8" ht="45.75" thickBot="1" x14ac:dyDescent="0.3">
      <c r="A1" s="84" t="s">
        <v>187</v>
      </c>
      <c r="B1" s="85" t="s">
        <v>188</v>
      </c>
      <c r="C1" s="86"/>
      <c r="D1" s="87" t="s">
        <v>189</v>
      </c>
      <c r="E1" s="87" t="s">
        <v>190</v>
      </c>
      <c r="F1" s="87" t="s">
        <v>191</v>
      </c>
      <c r="G1" s="88" t="s">
        <v>192</v>
      </c>
      <c r="H1" s="88" t="s">
        <v>193</v>
      </c>
    </row>
    <row r="2" spans="1:8" ht="15.75" thickBot="1" x14ac:dyDescent="0.3">
      <c r="A2" s="89" t="s">
        <v>15</v>
      </c>
      <c r="B2" s="90" t="s">
        <v>16</v>
      </c>
      <c r="C2" s="91"/>
      <c r="D2" s="88">
        <v>3</v>
      </c>
      <c r="E2" s="92" t="s">
        <v>194</v>
      </c>
      <c r="F2" s="88">
        <v>3</v>
      </c>
      <c r="G2" s="93">
        <v>4</v>
      </c>
      <c r="H2" s="93">
        <v>75</v>
      </c>
    </row>
    <row r="3" spans="1:8" ht="15.75" thickBot="1" x14ac:dyDescent="0.3">
      <c r="A3" s="89" t="s">
        <v>17</v>
      </c>
      <c r="B3" s="90" t="s">
        <v>0</v>
      </c>
      <c r="C3" s="91"/>
      <c r="D3" s="88">
        <v>4</v>
      </c>
      <c r="E3" s="92" t="s">
        <v>194</v>
      </c>
      <c r="F3" s="88">
        <v>4</v>
      </c>
      <c r="G3" s="93">
        <v>4</v>
      </c>
      <c r="H3" s="93">
        <v>100</v>
      </c>
    </row>
    <row r="4" spans="1:8" ht="15.75" thickBot="1" x14ac:dyDescent="0.3">
      <c r="A4" s="89" t="s">
        <v>18</v>
      </c>
      <c r="B4" s="90" t="s">
        <v>19</v>
      </c>
      <c r="C4" s="91"/>
      <c r="D4" s="88">
        <v>4</v>
      </c>
      <c r="E4" s="92" t="s">
        <v>194</v>
      </c>
      <c r="F4" s="88">
        <v>4</v>
      </c>
      <c r="G4" s="93">
        <v>4</v>
      </c>
      <c r="H4" s="93">
        <v>100</v>
      </c>
    </row>
    <row r="5" spans="1:8" ht="15.75" thickBot="1" x14ac:dyDescent="0.3">
      <c r="A5" s="89" t="s">
        <v>22</v>
      </c>
      <c r="B5" s="90" t="s">
        <v>23</v>
      </c>
      <c r="C5" s="91"/>
      <c r="D5" s="88">
        <v>4</v>
      </c>
      <c r="E5" s="92" t="s">
        <v>194</v>
      </c>
      <c r="F5" s="88">
        <v>4</v>
      </c>
      <c r="G5" s="93">
        <v>4</v>
      </c>
      <c r="H5" s="93">
        <v>100</v>
      </c>
    </row>
    <row r="6" spans="1:8" ht="15.75" thickBot="1" x14ac:dyDescent="0.3">
      <c r="A6" s="89" t="s">
        <v>24</v>
      </c>
      <c r="B6" s="90" t="s">
        <v>25</v>
      </c>
      <c r="C6" s="91"/>
      <c r="D6" s="88">
        <v>4</v>
      </c>
      <c r="E6" s="92" t="s">
        <v>194</v>
      </c>
      <c r="F6" s="88">
        <v>4</v>
      </c>
      <c r="G6" s="93">
        <v>4</v>
      </c>
      <c r="H6" s="93">
        <v>100</v>
      </c>
    </row>
    <row r="7" spans="1:8" ht="15.75" thickBot="1" x14ac:dyDescent="0.3">
      <c r="A7" s="89" t="s">
        <v>26</v>
      </c>
      <c r="B7" s="90" t="s">
        <v>27</v>
      </c>
      <c r="C7" s="91"/>
      <c r="D7" s="88">
        <v>4</v>
      </c>
      <c r="E7" s="92" t="s">
        <v>194</v>
      </c>
      <c r="F7" s="88">
        <v>4</v>
      </c>
      <c r="G7" s="93">
        <v>4</v>
      </c>
      <c r="H7" s="93">
        <v>100</v>
      </c>
    </row>
    <row r="8" spans="1:8" ht="15.75" thickBot="1" x14ac:dyDescent="0.3">
      <c r="A8" s="89" t="s">
        <v>30</v>
      </c>
      <c r="B8" s="90" t="s">
        <v>1</v>
      </c>
      <c r="C8" s="91"/>
      <c r="D8" s="88">
        <v>4</v>
      </c>
      <c r="E8" s="92" t="s">
        <v>194</v>
      </c>
      <c r="F8" s="88">
        <v>4</v>
      </c>
      <c r="G8" s="93">
        <v>4</v>
      </c>
      <c r="H8" s="93">
        <v>100</v>
      </c>
    </row>
    <row r="9" spans="1:8" ht="15.75" thickBot="1" x14ac:dyDescent="0.3">
      <c r="A9" s="89" t="s">
        <v>31</v>
      </c>
      <c r="B9" s="90" t="s">
        <v>32</v>
      </c>
      <c r="C9" s="91"/>
      <c r="D9" s="88">
        <v>4</v>
      </c>
      <c r="E9" s="92" t="s">
        <v>194</v>
      </c>
      <c r="F9" s="88">
        <v>4</v>
      </c>
      <c r="G9" s="93">
        <v>4</v>
      </c>
      <c r="H9" s="93">
        <v>100</v>
      </c>
    </row>
    <row r="10" spans="1:8" ht="15.75" thickBot="1" x14ac:dyDescent="0.3">
      <c r="A10" s="89" t="s">
        <v>33</v>
      </c>
      <c r="B10" s="90" t="s">
        <v>34</v>
      </c>
      <c r="C10" s="91"/>
      <c r="D10" s="88">
        <v>4</v>
      </c>
      <c r="E10" s="92" t="s">
        <v>194</v>
      </c>
      <c r="F10" s="88">
        <v>4</v>
      </c>
      <c r="G10" s="93">
        <v>4</v>
      </c>
      <c r="H10" s="93">
        <v>100</v>
      </c>
    </row>
    <row r="11" spans="1:8" ht="15.75" thickBot="1" x14ac:dyDescent="0.3">
      <c r="A11" s="89" t="s">
        <v>35</v>
      </c>
      <c r="B11" s="90" t="s">
        <v>36</v>
      </c>
      <c r="C11" s="91"/>
      <c r="D11" s="88">
        <v>4</v>
      </c>
      <c r="E11" s="92" t="s">
        <v>194</v>
      </c>
      <c r="F11" s="88">
        <v>4</v>
      </c>
      <c r="G11" s="93">
        <v>4</v>
      </c>
      <c r="H11" s="93">
        <v>100</v>
      </c>
    </row>
    <row r="12" spans="1:8" ht="15.75" thickBot="1" x14ac:dyDescent="0.3">
      <c r="A12" s="89" t="s">
        <v>37</v>
      </c>
      <c r="B12" s="90" t="s">
        <v>2</v>
      </c>
      <c r="C12" s="91"/>
      <c r="D12" s="88">
        <v>4</v>
      </c>
      <c r="E12" s="92" t="s">
        <v>194</v>
      </c>
      <c r="F12" s="88">
        <v>4</v>
      </c>
      <c r="G12" s="93">
        <v>4</v>
      </c>
      <c r="H12" s="93">
        <v>100</v>
      </c>
    </row>
    <row r="13" spans="1:8" ht="15.75" thickBot="1" x14ac:dyDescent="0.3">
      <c r="A13" s="89" t="s">
        <v>38</v>
      </c>
      <c r="B13" s="90" t="s">
        <v>39</v>
      </c>
      <c r="C13" s="91"/>
      <c r="D13" s="88">
        <v>3</v>
      </c>
      <c r="E13" s="92" t="s">
        <v>194</v>
      </c>
      <c r="F13" s="88">
        <v>3</v>
      </c>
      <c r="G13" s="93">
        <v>4</v>
      </c>
      <c r="H13" s="93">
        <v>75</v>
      </c>
    </row>
    <row r="14" spans="1:8" ht="15.75" thickBot="1" x14ac:dyDescent="0.3">
      <c r="A14" s="89" t="s">
        <v>40</v>
      </c>
      <c r="B14" s="90" t="s">
        <v>41</v>
      </c>
      <c r="C14" s="91"/>
      <c r="D14" s="88">
        <v>4</v>
      </c>
      <c r="E14" s="92" t="s">
        <v>194</v>
      </c>
      <c r="F14" s="88">
        <v>4</v>
      </c>
      <c r="G14" s="93">
        <v>4</v>
      </c>
      <c r="H14" s="93">
        <v>100</v>
      </c>
    </row>
    <row r="15" spans="1:8" ht="15" customHeight="1" thickBot="1" x14ac:dyDescent="0.3">
      <c r="A15" s="89" t="s">
        <v>42</v>
      </c>
      <c r="B15" s="90" t="s">
        <v>195</v>
      </c>
      <c r="C15" s="91"/>
      <c r="D15" s="88">
        <v>1</v>
      </c>
      <c r="E15" s="92" t="s">
        <v>194</v>
      </c>
      <c r="F15" s="88">
        <v>1</v>
      </c>
      <c r="G15" s="93">
        <v>4</v>
      </c>
      <c r="H15" s="93">
        <v>25</v>
      </c>
    </row>
    <row r="16" spans="1:8" ht="15.75" thickBot="1" x14ac:dyDescent="0.3">
      <c r="A16" s="89" t="s">
        <v>43</v>
      </c>
      <c r="B16" s="90" t="s">
        <v>44</v>
      </c>
      <c r="C16" s="91"/>
      <c r="D16" s="88">
        <v>3</v>
      </c>
      <c r="E16" s="92" t="s">
        <v>194</v>
      </c>
      <c r="F16" s="88">
        <v>3</v>
      </c>
      <c r="G16" s="93">
        <v>4</v>
      </c>
      <c r="H16" s="93">
        <v>75</v>
      </c>
    </row>
    <row r="17" spans="1:8" ht="15.75" thickBot="1" x14ac:dyDescent="0.3">
      <c r="A17" s="89" t="s">
        <v>45</v>
      </c>
      <c r="B17" s="90" t="s">
        <v>46</v>
      </c>
      <c r="C17" s="91"/>
      <c r="D17" s="88">
        <v>4</v>
      </c>
      <c r="E17" s="92" t="s">
        <v>194</v>
      </c>
      <c r="F17" s="88">
        <v>4</v>
      </c>
      <c r="G17" s="93">
        <v>4</v>
      </c>
      <c r="H17" s="93">
        <v>100</v>
      </c>
    </row>
    <row r="18" spans="1:8" ht="15.75" thickBot="1" x14ac:dyDescent="0.3">
      <c r="A18" s="89" t="s">
        <v>47</v>
      </c>
      <c r="B18" s="90" t="s">
        <v>48</v>
      </c>
      <c r="C18" s="91"/>
      <c r="D18" s="88">
        <v>3</v>
      </c>
      <c r="E18" s="92" t="s">
        <v>194</v>
      </c>
      <c r="F18" s="88">
        <v>3</v>
      </c>
      <c r="G18" s="93">
        <v>4</v>
      </c>
      <c r="H18" s="93">
        <v>75</v>
      </c>
    </row>
    <row r="19" spans="1:8" ht="14.25" customHeight="1" thickBot="1" x14ac:dyDescent="0.3">
      <c r="A19" s="89" t="s">
        <v>49</v>
      </c>
      <c r="B19" s="90" t="s">
        <v>196</v>
      </c>
      <c r="C19" s="91"/>
      <c r="D19" s="88">
        <v>4</v>
      </c>
      <c r="E19" s="92" t="s">
        <v>194</v>
      </c>
      <c r="F19" s="88">
        <v>4</v>
      </c>
      <c r="G19" s="93">
        <v>4</v>
      </c>
      <c r="H19" s="93">
        <v>100</v>
      </c>
    </row>
    <row r="20" spans="1:8" ht="15.75" thickBot="1" x14ac:dyDescent="0.3">
      <c r="A20" s="89" t="s">
        <v>50</v>
      </c>
      <c r="B20" s="90" t="s">
        <v>197</v>
      </c>
      <c r="C20" s="91"/>
      <c r="D20" s="88">
        <v>4</v>
      </c>
      <c r="E20" s="92" t="s">
        <v>194</v>
      </c>
      <c r="F20" s="88">
        <v>4</v>
      </c>
      <c r="G20" s="93">
        <v>4</v>
      </c>
      <c r="H20" s="93">
        <v>100</v>
      </c>
    </row>
    <row r="21" spans="1:8" ht="15.75" thickBot="1" x14ac:dyDescent="0.3">
      <c r="A21" s="89" t="s">
        <v>52</v>
      </c>
      <c r="B21" s="90" t="s">
        <v>53</v>
      </c>
      <c r="C21" s="91"/>
      <c r="D21" s="88">
        <v>4</v>
      </c>
      <c r="E21" s="92" t="s">
        <v>194</v>
      </c>
      <c r="F21" s="88">
        <v>4</v>
      </c>
      <c r="G21" s="93">
        <v>4</v>
      </c>
      <c r="H21" s="93">
        <v>100</v>
      </c>
    </row>
    <row r="22" spans="1:8" ht="15.75" thickBot="1" x14ac:dyDescent="0.3">
      <c r="A22" s="89" t="s">
        <v>54</v>
      </c>
      <c r="B22" s="90" t="s">
        <v>55</v>
      </c>
      <c r="C22" s="91"/>
      <c r="D22" s="88">
        <v>4</v>
      </c>
      <c r="E22" s="92" t="s">
        <v>194</v>
      </c>
      <c r="F22" s="88">
        <v>4</v>
      </c>
      <c r="G22" s="93">
        <v>4</v>
      </c>
      <c r="H22" s="93">
        <v>100</v>
      </c>
    </row>
    <row r="23" spans="1:8" ht="15.75" thickBot="1" x14ac:dyDescent="0.3">
      <c r="A23" s="89" t="s">
        <v>56</v>
      </c>
      <c r="B23" s="90" t="s">
        <v>57</v>
      </c>
      <c r="C23" s="91"/>
      <c r="D23" s="88">
        <v>3</v>
      </c>
      <c r="E23" s="92" t="s">
        <v>194</v>
      </c>
      <c r="F23" s="88">
        <v>3</v>
      </c>
      <c r="G23" s="93">
        <v>4</v>
      </c>
      <c r="H23" s="93">
        <v>75</v>
      </c>
    </row>
    <row r="24" spans="1:8" ht="15.75" thickBot="1" x14ac:dyDescent="0.3">
      <c r="A24" s="89" t="s">
        <v>153</v>
      </c>
      <c r="B24" s="90" t="s">
        <v>58</v>
      </c>
      <c r="C24" s="91"/>
      <c r="D24" s="88">
        <v>3</v>
      </c>
      <c r="E24" s="92" t="s">
        <v>194</v>
      </c>
      <c r="F24" s="88">
        <v>3</v>
      </c>
      <c r="G24" s="93">
        <v>4</v>
      </c>
      <c r="H24" s="93">
        <v>75</v>
      </c>
    </row>
    <row r="25" spans="1:8" ht="15.75" thickBot="1" x14ac:dyDescent="0.3">
      <c r="A25" s="89" t="s">
        <v>59</v>
      </c>
      <c r="B25" s="90" t="s">
        <v>60</v>
      </c>
      <c r="C25" s="91"/>
      <c r="D25" s="88">
        <v>3</v>
      </c>
      <c r="E25" s="92" t="s">
        <v>194</v>
      </c>
      <c r="F25" s="88">
        <v>3</v>
      </c>
      <c r="G25" s="93">
        <v>4</v>
      </c>
      <c r="H25" s="93">
        <v>75</v>
      </c>
    </row>
    <row r="26" spans="1:8" ht="15.75" thickBot="1" x14ac:dyDescent="0.3">
      <c r="A26" s="89" t="s">
        <v>63</v>
      </c>
      <c r="B26" s="90" t="s">
        <v>64</v>
      </c>
      <c r="C26" s="91"/>
      <c r="D26" s="88">
        <v>4</v>
      </c>
      <c r="E26" s="92" t="s">
        <v>194</v>
      </c>
      <c r="F26" s="88">
        <v>4</v>
      </c>
      <c r="G26" s="93">
        <v>4</v>
      </c>
      <c r="H26" s="93">
        <v>100</v>
      </c>
    </row>
    <row r="27" spans="1:8" ht="15.75" thickBot="1" x14ac:dyDescent="0.3">
      <c r="A27" s="89" t="s">
        <v>65</v>
      </c>
      <c r="B27" s="90" t="s">
        <v>66</v>
      </c>
      <c r="C27" s="91"/>
      <c r="D27" s="88">
        <v>3</v>
      </c>
      <c r="E27" s="92" t="s">
        <v>194</v>
      </c>
      <c r="F27" s="88">
        <v>3</v>
      </c>
      <c r="G27" s="93">
        <v>4</v>
      </c>
      <c r="H27" s="93">
        <v>75</v>
      </c>
    </row>
    <row r="28" spans="1:8" ht="15.75" thickBot="1" x14ac:dyDescent="0.3">
      <c r="A28" s="89" t="s">
        <v>67</v>
      </c>
      <c r="B28" s="90" t="s">
        <v>68</v>
      </c>
      <c r="C28" s="91"/>
      <c r="D28" s="88">
        <v>4</v>
      </c>
      <c r="E28" s="92" t="s">
        <v>194</v>
      </c>
      <c r="F28" s="88">
        <v>4</v>
      </c>
      <c r="G28" s="93">
        <v>4</v>
      </c>
      <c r="H28" s="93">
        <v>100</v>
      </c>
    </row>
    <row r="29" spans="1:8" ht="15.75" thickBot="1" x14ac:dyDescent="0.3">
      <c r="A29" s="89" t="s">
        <v>69</v>
      </c>
      <c r="B29" s="90" t="s">
        <v>70</v>
      </c>
      <c r="C29" s="91"/>
      <c r="D29" s="88">
        <v>1</v>
      </c>
      <c r="E29" s="92" t="s">
        <v>194</v>
      </c>
      <c r="F29" s="88">
        <v>1</v>
      </c>
      <c r="G29" s="93">
        <v>4</v>
      </c>
      <c r="H29" s="93">
        <v>25</v>
      </c>
    </row>
    <row r="30" spans="1:8" ht="15.75" thickBot="1" x14ac:dyDescent="0.3">
      <c r="A30" s="89" t="s">
        <v>74</v>
      </c>
      <c r="B30" s="90" t="s">
        <v>75</v>
      </c>
      <c r="C30" s="91"/>
      <c r="D30" s="88">
        <v>4</v>
      </c>
      <c r="E30" s="92" t="s">
        <v>194</v>
      </c>
      <c r="F30" s="88">
        <v>4</v>
      </c>
      <c r="G30" s="93">
        <v>4</v>
      </c>
      <c r="H30" s="93">
        <v>100</v>
      </c>
    </row>
    <row r="31" spans="1:8" ht="15.75" thickBot="1" x14ac:dyDescent="0.3">
      <c r="A31" s="89" t="s">
        <v>76</v>
      </c>
      <c r="B31" s="90" t="s">
        <v>77</v>
      </c>
      <c r="C31" s="91"/>
      <c r="D31" s="88">
        <v>4</v>
      </c>
      <c r="E31" s="92" t="s">
        <v>194</v>
      </c>
      <c r="F31" s="88">
        <v>4</v>
      </c>
      <c r="G31" s="93">
        <v>4</v>
      </c>
      <c r="H31" s="93">
        <v>100</v>
      </c>
    </row>
    <row r="32" spans="1:8" ht="15.75" thickBot="1" x14ac:dyDescent="0.3">
      <c r="A32" s="89" t="s">
        <v>78</v>
      </c>
      <c r="B32" s="90" t="s">
        <v>6</v>
      </c>
      <c r="C32" s="91"/>
      <c r="D32" s="88">
        <v>4</v>
      </c>
      <c r="E32" s="92" t="s">
        <v>194</v>
      </c>
      <c r="F32" s="88">
        <v>4</v>
      </c>
      <c r="G32" s="93">
        <v>4</v>
      </c>
      <c r="H32" s="93">
        <v>100</v>
      </c>
    </row>
    <row r="33" spans="1:8" ht="15.75" thickBot="1" x14ac:dyDescent="0.3">
      <c r="A33" s="89" t="s">
        <v>79</v>
      </c>
      <c r="B33" s="90" t="s">
        <v>80</v>
      </c>
      <c r="C33" s="91"/>
      <c r="D33" s="88">
        <v>3</v>
      </c>
      <c r="E33" s="92" t="s">
        <v>194</v>
      </c>
      <c r="F33" s="88">
        <v>3</v>
      </c>
      <c r="G33" s="93">
        <v>4</v>
      </c>
      <c r="H33" s="93">
        <v>75</v>
      </c>
    </row>
    <row r="34" spans="1:8" ht="14.25" customHeight="1" thickBot="1" x14ac:dyDescent="0.3">
      <c r="A34" s="89" t="s">
        <v>81</v>
      </c>
      <c r="B34" s="90" t="s">
        <v>82</v>
      </c>
      <c r="C34" s="91"/>
      <c r="D34" s="88">
        <v>4</v>
      </c>
      <c r="E34" s="92" t="s">
        <v>194</v>
      </c>
      <c r="F34" s="88">
        <v>4</v>
      </c>
      <c r="G34" s="93">
        <v>4</v>
      </c>
      <c r="H34" s="93">
        <v>100</v>
      </c>
    </row>
    <row r="35" spans="1:8" ht="15.75" thickBot="1" x14ac:dyDescent="0.3">
      <c r="A35" s="89" t="s">
        <v>83</v>
      </c>
      <c r="B35" s="90" t="s">
        <v>84</v>
      </c>
      <c r="C35" s="91"/>
      <c r="D35" s="88">
        <v>4</v>
      </c>
      <c r="E35" s="92" t="s">
        <v>194</v>
      </c>
      <c r="F35" s="88">
        <v>4</v>
      </c>
      <c r="G35" s="93">
        <v>4</v>
      </c>
      <c r="H35" s="93">
        <v>100</v>
      </c>
    </row>
    <row r="36" spans="1:8" ht="15.75" thickBot="1" x14ac:dyDescent="0.3">
      <c r="A36" s="89" t="s">
        <v>85</v>
      </c>
      <c r="B36" s="90" t="s">
        <v>86</v>
      </c>
      <c r="C36" s="91"/>
      <c r="D36" s="88">
        <v>3</v>
      </c>
      <c r="E36" s="92" t="s">
        <v>194</v>
      </c>
      <c r="F36" s="88">
        <v>3</v>
      </c>
      <c r="G36" s="93">
        <v>4</v>
      </c>
      <c r="H36" s="93">
        <v>75</v>
      </c>
    </row>
    <row r="37" spans="1:8" ht="15" customHeight="1" thickBot="1" x14ac:dyDescent="0.3">
      <c r="A37" s="89" t="s">
        <v>87</v>
      </c>
      <c r="B37" s="90" t="s">
        <v>185</v>
      </c>
      <c r="C37" s="91"/>
      <c r="D37" s="88">
        <v>4</v>
      </c>
      <c r="E37" s="92" t="s">
        <v>194</v>
      </c>
      <c r="F37" s="88">
        <v>4</v>
      </c>
      <c r="G37" s="93">
        <v>4</v>
      </c>
      <c r="H37" s="93">
        <v>100</v>
      </c>
    </row>
    <row r="38" spans="1:8" ht="15.75" thickBot="1" x14ac:dyDescent="0.3">
      <c r="A38" s="89" t="s">
        <v>88</v>
      </c>
      <c r="B38" s="90" t="s">
        <v>89</v>
      </c>
      <c r="C38" s="91"/>
      <c r="D38" s="94">
        <v>4</v>
      </c>
      <c r="E38" s="95" t="s">
        <v>194</v>
      </c>
      <c r="F38" s="94">
        <v>4</v>
      </c>
      <c r="G38" s="94">
        <v>4</v>
      </c>
      <c r="H38" s="94">
        <v>100</v>
      </c>
    </row>
    <row r="39" spans="1:8" ht="15.75" thickBot="1" x14ac:dyDescent="0.3">
      <c r="A39" s="89" t="s">
        <v>90</v>
      </c>
      <c r="B39" s="90" t="s">
        <v>91</v>
      </c>
      <c r="C39" s="91"/>
      <c r="D39" s="88">
        <v>3</v>
      </c>
      <c r="E39" s="92" t="s">
        <v>194</v>
      </c>
      <c r="F39" s="88">
        <v>3</v>
      </c>
      <c r="G39" s="93">
        <v>4</v>
      </c>
      <c r="H39" s="93">
        <v>75</v>
      </c>
    </row>
    <row r="40" spans="1:8" ht="15.75" thickBot="1" x14ac:dyDescent="0.3">
      <c r="A40" s="89" t="s">
        <v>92</v>
      </c>
      <c r="B40" s="90" t="s">
        <v>93</v>
      </c>
      <c r="C40" s="91"/>
      <c r="D40" s="88">
        <v>4</v>
      </c>
      <c r="E40" s="92" t="s">
        <v>194</v>
      </c>
      <c r="F40" s="88">
        <v>4</v>
      </c>
      <c r="G40" s="93">
        <v>4</v>
      </c>
      <c r="H40" s="93">
        <v>100</v>
      </c>
    </row>
    <row r="41" spans="1:8" ht="15.75" thickBot="1" x14ac:dyDescent="0.3">
      <c r="A41" s="89" t="s">
        <v>94</v>
      </c>
      <c r="B41" s="90" t="s">
        <v>95</v>
      </c>
      <c r="C41" s="91"/>
      <c r="D41" s="88">
        <v>4</v>
      </c>
      <c r="E41" s="92" t="s">
        <v>194</v>
      </c>
      <c r="F41" s="88">
        <v>4</v>
      </c>
      <c r="G41" s="93">
        <v>4</v>
      </c>
      <c r="H41" s="93">
        <v>100</v>
      </c>
    </row>
    <row r="42" spans="1:8" ht="15.75" thickBot="1" x14ac:dyDescent="0.3">
      <c r="A42" s="89" t="s">
        <v>96</v>
      </c>
      <c r="B42" s="90" t="s">
        <v>97</v>
      </c>
      <c r="C42" s="91"/>
      <c r="D42" s="88">
        <v>4</v>
      </c>
      <c r="E42" s="92" t="s">
        <v>194</v>
      </c>
      <c r="F42" s="88">
        <v>4</v>
      </c>
      <c r="G42" s="93">
        <v>4</v>
      </c>
      <c r="H42" s="93">
        <v>100</v>
      </c>
    </row>
    <row r="43" spans="1:8" ht="15.75" customHeight="1" thickBot="1" x14ac:dyDescent="0.3">
      <c r="A43" s="89" t="s">
        <v>98</v>
      </c>
      <c r="B43" s="90" t="s">
        <v>99</v>
      </c>
      <c r="C43" s="91"/>
      <c r="D43" s="88">
        <v>4</v>
      </c>
      <c r="E43" s="92" t="s">
        <v>194</v>
      </c>
      <c r="F43" s="88">
        <v>4</v>
      </c>
      <c r="G43" s="93">
        <v>4</v>
      </c>
      <c r="H43" s="93">
        <v>100</v>
      </c>
    </row>
    <row r="44" spans="1:8" ht="13.5" customHeight="1" thickBot="1" x14ac:dyDescent="0.3">
      <c r="A44" s="89" t="s">
        <v>100</v>
      </c>
      <c r="B44" s="90" t="s">
        <v>101</v>
      </c>
      <c r="C44" s="91"/>
      <c r="D44" s="88">
        <v>4</v>
      </c>
      <c r="E44" s="92" t="s">
        <v>194</v>
      </c>
      <c r="F44" s="88">
        <v>4</v>
      </c>
      <c r="G44" s="93">
        <v>4</v>
      </c>
      <c r="H44" s="93">
        <v>100</v>
      </c>
    </row>
    <row r="45" spans="1:8" ht="15.75" thickBot="1" x14ac:dyDescent="0.3">
      <c r="A45" s="89" t="s">
        <v>102</v>
      </c>
      <c r="B45" s="90" t="s">
        <v>103</v>
      </c>
      <c r="C45" s="91"/>
      <c r="D45" s="88">
        <v>3</v>
      </c>
      <c r="E45" s="92" t="s">
        <v>194</v>
      </c>
      <c r="F45" s="88">
        <v>3</v>
      </c>
      <c r="G45" s="93">
        <v>4</v>
      </c>
      <c r="H45" s="93">
        <v>75</v>
      </c>
    </row>
    <row r="46" spans="1:8" ht="16.5" customHeight="1" thickBot="1" x14ac:dyDescent="0.3">
      <c r="A46" s="89" t="s">
        <v>104</v>
      </c>
      <c r="B46" s="90" t="s">
        <v>198</v>
      </c>
      <c r="C46" s="91"/>
      <c r="D46" s="88">
        <v>2</v>
      </c>
      <c r="E46" s="92" t="s">
        <v>194</v>
      </c>
      <c r="F46" s="88">
        <v>2</v>
      </c>
      <c r="G46" s="93">
        <v>4</v>
      </c>
      <c r="H46" s="93">
        <v>50</v>
      </c>
    </row>
    <row r="47" spans="1:8" ht="15.75" thickBot="1" x14ac:dyDescent="0.3">
      <c r="A47" s="89" t="s">
        <v>105</v>
      </c>
      <c r="B47" s="90" t="s">
        <v>199</v>
      </c>
      <c r="C47" s="91"/>
      <c r="D47" s="88">
        <v>4</v>
      </c>
      <c r="E47" s="92" t="s">
        <v>194</v>
      </c>
      <c r="F47" s="88">
        <v>4</v>
      </c>
      <c r="G47" s="93">
        <v>4</v>
      </c>
      <c r="H47" s="93">
        <v>100</v>
      </c>
    </row>
    <row r="48" spans="1:8" ht="15.75" thickBot="1" x14ac:dyDescent="0.3">
      <c r="A48" s="89" t="s">
        <v>106</v>
      </c>
      <c r="B48" s="90" t="s">
        <v>107</v>
      </c>
      <c r="C48" s="91"/>
      <c r="D48" s="88">
        <v>3</v>
      </c>
      <c r="E48" s="92" t="s">
        <v>194</v>
      </c>
      <c r="F48" s="88">
        <v>3</v>
      </c>
      <c r="G48" s="93">
        <v>4</v>
      </c>
      <c r="H48" s="93">
        <v>75</v>
      </c>
    </row>
    <row r="49" spans="1:8" ht="15.75" thickBot="1" x14ac:dyDescent="0.3">
      <c r="A49" s="89" t="s">
        <v>108</v>
      </c>
      <c r="B49" s="90" t="s">
        <v>109</v>
      </c>
      <c r="C49" s="91"/>
      <c r="D49" s="88">
        <v>3</v>
      </c>
      <c r="E49" s="92" t="s">
        <v>194</v>
      </c>
      <c r="F49" s="88">
        <v>3</v>
      </c>
      <c r="G49" s="93">
        <v>4</v>
      </c>
      <c r="H49" s="93">
        <v>75</v>
      </c>
    </row>
    <row r="50" spans="1:8" ht="15.75" thickBot="1" x14ac:dyDescent="0.3">
      <c r="A50" s="89" t="s">
        <v>110</v>
      </c>
      <c r="B50" s="90" t="s">
        <v>111</v>
      </c>
      <c r="C50" s="91"/>
      <c r="D50" s="88">
        <v>3</v>
      </c>
      <c r="E50" s="92" t="s">
        <v>194</v>
      </c>
      <c r="F50" s="88">
        <v>3</v>
      </c>
      <c r="G50" s="93">
        <v>4</v>
      </c>
      <c r="H50" s="93">
        <v>75</v>
      </c>
    </row>
    <row r="51" spans="1:8" ht="15.75" thickBot="1" x14ac:dyDescent="0.3">
      <c r="A51" s="89" t="s">
        <v>112</v>
      </c>
      <c r="B51" s="90" t="s">
        <v>113</v>
      </c>
      <c r="C51" s="91"/>
      <c r="D51" s="88">
        <v>3</v>
      </c>
      <c r="E51" s="92" t="s">
        <v>194</v>
      </c>
      <c r="F51" s="88">
        <v>3</v>
      </c>
      <c r="G51" s="93">
        <v>4</v>
      </c>
      <c r="H51" s="93">
        <v>75</v>
      </c>
    </row>
    <row r="52" spans="1:8" ht="15.75" thickBot="1" x14ac:dyDescent="0.3">
      <c r="A52" s="89" t="s">
        <v>114</v>
      </c>
      <c r="B52" s="90" t="s">
        <v>115</v>
      </c>
      <c r="C52" s="91"/>
      <c r="D52" s="88">
        <v>3</v>
      </c>
      <c r="E52" s="92" t="s">
        <v>194</v>
      </c>
      <c r="F52" s="88">
        <v>3</v>
      </c>
      <c r="G52" s="93">
        <v>4</v>
      </c>
      <c r="H52" s="93">
        <v>75</v>
      </c>
    </row>
    <row r="53" spans="1:8" ht="15.75" thickBot="1" x14ac:dyDescent="0.3">
      <c r="A53" s="89" t="s">
        <v>116</v>
      </c>
      <c r="B53" s="90" t="s">
        <v>117</v>
      </c>
      <c r="C53" s="91"/>
      <c r="D53" s="88">
        <v>4</v>
      </c>
      <c r="E53" s="92" t="s">
        <v>194</v>
      </c>
      <c r="F53" s="88">
        <v>4</v>
      </c>
      <c r="G53" s="93">
        <v>4</v>
      </c>
      <c r="H53" s="93">
        <v>100</v>
      </c>
    </row>
    <row r="54" spans="1:8" ht="15.75" thickBot="1" x14ac:dyDescent="0.3">
      <c r="A54" s="89" t="s">
        <v>118</v>
      </c>
      <c r="B54" s="90" t="s">
        <v>119</v>
      </c>
      <c r="C54" s="91"/>
      <c r="D54" s="88">
        <v>4</v>
      </c>
      <c r="E54" s="92" t="s">
        <v>194</v>
      </c>
      <c r="F54" s="88">
        <v>4</v>
      </c>
      <c r="G54" s="93">
        <v>4</v>
      </c>
      <c r="H54" s="93">
        <v>100</v>
      </c>
    </row>
    <row r="55" spans="1:8" ht="15.75" thickBot="1" x14ac:dyDescent="0.3">
      <c r="A55" s="89" t="s">
        <v>120</v>
      </c>
      <c r="B55" s="90" t="s">
        <v>121</v>
      </c>
      <c r="C55" s="91"/>
      <c r="D55" s="96">
        <v>3</v>
      </c>
      <c r="E55" s="92" t="s">
        <v>194</v>
      </c>
      <c r="F55" s="96">
        <v>3</v>
      </c>
      <c r="G55" s="93">
        <v>4</v>
      </c>
      <c r="H55" s="93">
        <v>75</v>
      </c>
    </row>
    <row r="56" spans="1:8" ht="15.75" thickBot="1" x14ac:dyDescent="0.3">
      <c r="A56" s="89" t="s">
        <v>122</v>
      </c>
      <c r="B56" s="90" t="s">
        <v>123</v>
      </c>
      <c r="C56" s="91"/>
      <c r="D56" s="88">
        <v>4</v>
      </c>
      <c r="E56" s="92" t="s">
        <v>194</v>
      </c>
      <c r="F56" s="88">
        <v>4</v>
      </c>
      <c r="G56" s="93">
        <v>4</v>
      </c>
      <c r="H56" s="93">
        <v>100</v>
      </c>
    </row>
    <row r="57" spans="1:8" ht="15.75" thickBot="1" x14ac:dyDescent="0.3">
      <c r="A57" s="89" t="s">
        <v>124</v>
      </c>
      <c r="B57" s="90" t="s">
        <v>125</v>
      </c>
      <c r="C57" s="91"/>
      <c r="D57" s="88">
        <v>3</v>
      </c>
      <c r="E57" s="92" t="s">
        <v>194</v>
      </c>
      <c r="F57" s="88">
        <v>3</v>
      </c>
      <c r="G57" s="93">
        <v>4</v>
      </c>
      <c r="H57" s="93">
        <v>75</v>
      </c>
    </row>
    <row r="58" spans="1:8" ht="15.75" thickBot="1" x14ac:dyDescent="0.3">
      <c r="A58" s="89" t="s">
        <v>126</v>
      </c>
      <c r="B58" s="90" t="s">
        <v>127</v>
      </c>
      <c r="C58" s="91"/>
      <c r="D58" s="88">
        <v>2</v>
      </c>
      <c r="E58" s="92" t="s">
        <v>194</v>
      </c>
      <c r="F58" s="88">
        <v>2</v>
      </c>
      <c r="G58" s="93">
        <v>4</v>
      </c>
      <c r="H58" s="93">
        <v>50</v>
      </c>
    </row>
    <row r="59" spans="1:8" ht="15" customHeight="1" thickBot="1" x14ac:dyDescent="0.3">
      <c r="A59" s="89" t="s">
        <v>128</v>
      </c>
      <c r="B59" s="90" t="s">
        <v>200</v>
      </c>
      <c r="C59" s="91"/>
      <c r="D59" s="88">
        <v>4</v>
      </c>
      <c r="E59" s="92" t="s">
        <v>194</v>
      </c>
      <c r="F59" s="88">
        <v>4</v>
      </c>
      <c r="G59" s="93">
        <v>4</v>
      </c>
      <c r="H59" s="93">
        <v>100</v>
      </c>
    </row>
    <row r="60" spans="1:8" ht="15.75" thickBot="1" x14ac:dyDescent="0.3">
      <c r="A60" s="89" t="s">
        <v>129</v>
      </c>
      <c r="B60" s="90" t="s">
        <v>130</v>
      </c>
      <c r="C60" s="91"/>
      <c r="D60" s="88">
        <v>3</v>
      </c>
      <c r="E60" s="92" t="s">
        <v>194</v>
      </c>
      <c r="F60" s="88">
        <v>3</v>
      </c>
      <c r="G60" s="93">
        <v>4</v>
      </c>
      <c r="H60" s="93">
        <v>75</v>
      </c>
    </row>
    <row r="61" spans="1:8" ht="15.75" thickBot="1" x14ac:dyDescent="0.3">
      <c r="A61" s="89" t="s">
        <v>131</v>
      </c>
      <c r="B61" s="90" t="s">
        <v>132</v>
      </c>
      <c r="C61" s="91"/>
      <c r="D61" s="88">
        <v>4</v>
      </c>
      <c r="E61" s="92" t="s">
        <v>194</v>
      </c>
      <c r="F61" s="88">
        <v>4</v>
      </c>
      <c r="G61" s="93">
        <v>4</v>
      </c>
      <c r="H61" s="93">
        <v>100</v>
      </c>
    </row>
    <row r="62" spans="1:8" ht="15.75" thickBot="1" x14ac:dyDescent="0.3">
      <c r="A62" s="89" t="s">
        <v>133</v>
      </c>
      <c r="B62" s="90" t="s">
        <v>134</v>
      </c>
      <c r="C62" s="91"/>
      <c r="D62" s="88">
        <v>3</v>
      </c>
      <c r="E62" s="92" t="s">
        <v>194</v>
      </c>
      <c r="F62" s="88">
        <v>3</v>
      </c>
      <c r="G62" s="93">
        <v>4</v>
      </c>
      <c r="H62" s="93">
        <v>75</v>
      </c>
    </row>
    <row r="63" spans="1:8" ht="15.75" thickBot="1" x14ac:dyDescent="0.3">
      <c r="A63" s="89" t="s">
        <v>137</v>
      </c>
      <c r="B63" s="90" t="s">
        <v>138</v>
      </c>
      <c r="C63" s="91"/>
      <c r="D63" s="88">
        <v>2</v>
      </c>
      <c r="E63" s="92" t="s">
        <v>194</v>
      </c>
      <c r="F63" s="88">
        <v>2</v>
      </c>
      <c r="G63" s="93">
        <v>4</v>
      </c>
      <c r="H63" s="93">
        <v>50</v>
      </c>
    </row>
    <row r="64" spans="1:8" ht="15.75" thickBot="1" x14ac:dyDescent="0.3">
      <c r="A64" s="89" t="s">
        <v>139</v>
      </c>
      <c r="B64" s="90" t="s">
        <v>140</v>
      </c>
      <c r="C64" s="91"/>
      <c r="D64" s="88">
        <v>4</v>
      </c>
      <c r="E64" s="92" t="s">
        <v>194</v>
      </c>
      <c r="F64" s="88">
        <v>4</v>
      </c>
      <c r="G64" s="93">
        <v>4</v>
      </c>
      <c r="H64" s="93">
        <v>100</v>
      </c>
    </row>
    <row r="65" spans="1:8" ht="15.75" thickBot="1" x14ac:dyDescent="0.3">
      <c r="A65" s="89" t="s">
        <v>141</v>
      </c>
      <c r="B65" s="90" t="s">
        <v>142</v>
      </c>
      <c r="C65" s="91"/>
      <c r="D65" s="88">
        <v>4</v>
      </c>
      <c r="E65" s="92" t="s">
        <v>194</v>
      </c>
      <c r="F65" s="88">
        <v>4</v>
      </c>
      <c r="G65" s="93">
        <v>4</v>
      </c>
      <c r="H65" s="93">
        <v>100</v>
      </c>
    </row>
    <row r="66" spans="1:8" ht="15.75" thickBot="1" x14ac:dyDescent="0.3">
      <c r="A66" s="89" t="s">
        <v>143</v>
      </c>
      <c r="B66" s="90" t="s">
        <v>144</v>
      </c>
      <c r="C66" s="91"/>
      <c r="D66" s="88">
        <v>4</v>
      </c>
      <c r="E66" s="92" t="s">
        <v>194</v>
      </c>
      <c r="F66" s="88">
        <v>4</v>
      </c>
      <c r="G66" s="93">
        <v>4</v>
      </c>
      <c r="H66" s="93">
        <v>100</v>
      </c>
    </row>
    <row r="67" spans="1:8" ht="15.75" thickBot="1" x14ac:dyDescent="0.3">
      <c r="A67" s="89" t="s">
        <v>145</v>
      </c>
      <c r="B67" s="90" t="s">
        <v>146</v>
      </c>
      <c r="C67" s="91"/>
      <c r="D67" s="88">
        <v>3</v>
      </c>
      <c r="E67" s="92" t="s">
        <v>194</v>
      </c>
      <c r="F67" s="88">
        <v>3</v>
      </c>
      <c r="G67" s="93">
        <v>4</v>
      </c>
      <c r="H67" s="93">
        <v>75</v>
      </c>
    </row>
    <row r="68" spans="1:8" ht="15.75" thickBot="1" x14ac:dyDescent="0.3">
      <c r="A68" s="89" t="s">
        <v>147</v>
      </c>
      <c r="B68" s="90" t="s">
        <v>148</v>
      </c>
      <c r="C68" s="91"/>
      <c r="D68" s="88">
        <v>4</v>
      </c>
      <c r="E68" s="92" t="s">
        <v>194</v>
      </c>
      <c r="F68" s="88">
        <v>4</v>
      </c>
      <c r="G68" s="93">
        <v>4</v>
      </c>
      <c r="H68" s="93">
        <v>100</v>
      </c>
    </row>
    <row r="69" spans="1:8" ht="14.25" customHeight="1" thickBot="1" x14ac:dyDescent="0.3">
      <c r="A69" s="89" t="s">
        <v>149</v>
      </c>
      <c r="B69" s="90" t="s">
        <v>201</v>
      </c>
      <c r="C69" s="91"/>
      <c r="D69" s="88">
        <v>2</v>
      </c>
      <c r="E69" s="92" t="s">
        <v>194</v>
      </c>
      <c r="F69" s="88">
        <v>2</v>
      </c>
      <c r="G69" s="93">
        <v>4</v>
      </c>
      <c r="H69" s="93">
        <v>50</v>
      </c>
    </row>
    <row r="70" spans="1:8" ht="15.75" thickBot="1" x14ac:dyDescent="0.3">
      <c r="A70" s="89" t="s">
        <v>61</v>
      </c>
      <c r="B70" s="90" t="s">
        <v>202</v>
      </c>
      <c r="C70" s="91"/>
      <c r="D70" s="88">
        <v>3</v>
      </c>
      <c r="E70" s="92" t="s">
        <v>194</v>
      </c>
      <c r="F70" s="88">
        <v>3</v>
      </c>
      <c r="G70" s="93">
        <v>4</v>
      </c>
      <c r="H70" s="93">
        <v>75</v>
      </c>
    </row>
    <row r="71" spans="1:8" ht="17.25" customHeight="1" thickBot="1" x14ac:dyDescent="0.3">
      <c r="A71" s="89" t="s">
        <v>150</v>
      </c>
      <c r="B71" s="90" t="s">
        <v>151</v>
      </c>
      <c r="C71" s="91"/>
      <c r="D71" s="88">
        <v>4</v>
      </c>
      <c r="E71" s="92" t="s">
        <v>194</v>
      </c>
      <c r="F71" s="88">
        <v>4</v>
      </c>
      <c r="G71" s="93">
        <v>4</v>
      </c>
      <c r="H71" s="93">
        <v>100</v>
      </c>
    </row>
    <row r="72" spans="1:8" ht="15.75" thickBot="1" x14ac:dyDescent="0.3">
      <c r="A72" s="89" t="s">
        <v>20</v>
      </c>
      <c r="B72" s="90" t="s">
        <v>203</v>
      </c>
      <c r="C72" s="91"/>
      <c r="D72" s="88">
        <v>4</v>
      </c>
      <c r="E72" s="92" t="s">
        <v>194</v>
      </c>
      <c r="F72" s="88">
        <v>4</v>
      </c>
      <c r="G72" s="93">
        <v>4</v>
      </c>
      <c r="H72" s="93">
        <v>100</v>
      </c>
    </row>
    <row r="73" spans="1:8" ht="15.75" thickBot="1" x14ac:dyDescent="0.3">
      <c r="A73" s="89" t="s">
        <v>28</v>
      </c>
      <c r="B73" s="90" t="s">
        <v>29</v>
      </c>
      <c r="C73" s="91"/>
      <c r="D73" s="88">
        <v>4</v>
      </c>
      <c r="E73" s="92" t="s">
        <v>194</v>
      </c>
      <c r="F73" s="88">
        <v>4</v>
      </c>
      <c r="G73" s="93">
        <v>4</v>
      </c>
      <c r="H73" s="93">
        <v>100</v>
      </c>
    </row>
    <row r="74" spans="1:8" ht="15.75" thickBot="1" x14ac:dyDescent="0.3">
      <c r="A74" s="89" t="s">
        <v>152</v>
      </c>
      <c r="B74" s="90" t="s">
        <v>62</v>
      </c>
      <c r="C74" s="91"/>
      <c r="D74" s="88">
        <v>4</v>
      </c>
      <c r="E74" s="92" t="s">
        <v>194</v>
      </c>
      <c r="F74" s="88">
        <v>4</v>
      </c>
      <c r="G74" s="93">
        <v>4</v>
      </c>
      <c r="H74" s="93">
        <v>100</v>
      </c>
    </row>
    <row r="75" spans="1:8" ht="15" customHeight="1" thickBot="1" x14ac:dyDescent="0.3">
      <c r="A75" s="89" t="s">
        <v>71</v>
      </c>
      <c r="B75" s="90" t="s">
        <v>72</v>
      </c>
      <c r="C75" s="91"/>
      <c r="D75" s="88">
        <v>4</v>
      </c>
      <c r="E75" s="92" t="s">
        <v>194</v>
      </c>
      <c r="F75" s="88">
        <v>4</v>
      </c>
      <c r="G75" s="93">
        <v>4</v>
      </c>
      <c r="H75" s="93">
        <v>100</v>
      </c>
    </row>
    <row r="76" spans="1:8" ht="15.75" thickBot="1" x14ac:dyDescent="0.3">
      <c r="A76" s="89" t="s">
        <v>73</v>
      </c>
      <c r="B76" s="90" t="s">
        <v>204</v>
      </c>
      <c r="C76" s="91"/>
      <c r="D76" s="88">
        <v>4</v>
      </c>
      <c r="E76" s="92" t="s">
        <v>194</v>
      </c>
      <c r="F76" s="88">
        <v>4</v>
      </c>
      <c r="G76" s="93">
        <v>4</v>
      </c>
      <c r="H76" s="93">
        <v>100</v>
      </c>
    </row>
    <row r="77" spans="1:8" ht="15.75" thickBot="1" x14ac:dyDescent="0.3">
      <c r="A77" s="89" t="s">
        <v>135</v>
      </c>
      <c r="B77" s="90" t="s">
        <v>136</v>
      </c>
      <c r="C77" s="91"/>
      <c r="D77" s="88">
        <v>4</v>
      </c>
      <c r="E77" s="92" t="s">
        <v>194</v>
      </c>
      <c r="F77" s="88">
        <v>4</v>
      </c>
      <c r="G77" s="93">
        <v>4</v>
      </c>
      <c r="H77" s="93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3"/>
  <sheetViews>
    <sheetView topLeftCell="A79" workbookViewId="0">
      <selection activeCell="M93" sqref="M93"/>
    </sheetView>
  </sheetViews>
  <sheetFormatPr defaultRowHeight="15" x14ac:dyDescent="0.25"/>
  <cols>
    <col min="2" max="2" width="10.7109375" bestFit="1" customWidth="1"/>
    <col min="3" max="3" width="35.42578125" customWidth="1"/>
    <col min="4" max="4" width="6.7109375" customWidth="1"/>
    <col min="5" max="5" width="6" customWidth="1"/>
    <col min="6" max="6" width="6.5703125" customWidth="1"/>
    <col min="7" max="7" width="6.140625" customWidth="1"/>
    <col min="8" max="8" width="6.5703125" customWidth="1"/>
    <col min="9" max="9" width="11.7109375" customWidth="1"/>
    <col min="10" max="10" width="11.140625" customWidth="1"/>
  </cols>
  <sheetData>
    <row r="3" spans="1:10" ht="21" x14ac:dyDescent="0.35">
      <c r="A3" s="172" t="s">
        <v>205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.75" x14ac:dyDescent="0.25">
      <c r="A4" s="173" t="s">
        <v>226</v>
      </c>
      <c r="B4" s="173"/>
      <c r="C4" s="173"/>
      <c r="D4" s="173"/>
      <c r="E4" s="173"/>
      <c r="F4" s="173"/>
      <c r="G4" s="173"/>
      <c r="H4" s="173"/>
      <c r="I4" s="173"/>
      <c r="J4" s="173"/>
    </row>
    <row r="6" spans="1:10" ht="45" x14ac:dyDescent="0.25">
      <c r="A6" s="98" t="s">
        <v>206</v>
      </c>
      <c r="B6" s="98" t="s">
        <v>207</v>
      </c>
      <c r="C6" s="98" t="s">
        <v>188</v>
      </c>
      <c r="D6" s="99">
        <v>43291</v>
      </c>
      <c r="E6" s="99">
        <v>43298</v>
      </c>
      <c r="F6" s="99">
        <v>43305</v>
      </c>
      <c r="G6" s="99">
        <v>43312</v>
      </c>
      <c r="H6" s="98"/>
      <c r="I6" s="98" t="s">
        <v>208</v>
      </c>
      <c r="J6" s="100" t="s">
        <v>209</v>
      </c>
    </row>
    <row r="7" spans="1:10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101">
        <v>1</v>
      </c>
      <c r="B8" s="102" t="s">
        <v>15</v>
      </c>
      <c r="C8" s="103" t="s">
        <v>16</v>
      </c>
      <c r="D8" s="88" t="s">
        <v>210</v>
      </c>
      <c r="E8" s="88" t="s">
        <v>210</v>
      </c>
      <c r="F8" s="88" t="s">
        <v>210</v>
      </c>
      <c r="G8" s="88" t="s">
        <v>210</v>
      </c>
      <c r="H8" s="88"/>
      <c r="I8" s="88">
        <v>4</v>
      </c>
      <c r="J8" s="104">
        <f>I8/4*100</f>
        <v>100</v>
      </c>
    </row>
    <row r="9" spans="1:10" x14ac:dyDescent="0.25">
      <c r="A9" s="101">
        <v>2</v>
      </c>
      <c r="B9" s="102" t="s">
        <v>17</v>
      </c>
      <c r="C9" s="103" t="s">
        <v>0</v>
      </c>
      <c r="D9" s="88" t="s">
        <v>210</v>
      </c>
      <c r="E9" s="88" t="s">
        <v>210</v>
      </c>
      <c r="F9" s="88" t="s">
        <v>210</v>
      </c>
      <c r="G9" s="88" t="s">
        <v>210</v>
      </c>
      <c r="H9" s="88"/>
      <c r="I9" s="88">
        <v>4</v>
      </c>
      <c r="J9" s="104">
        <f t="shared" ref="J9:J72" si="0">I9/4*100</f>
        <v>100</v>
      </c>
    </row>
    <row r="10" spans="1:10" x14ac:dyDescent="0.25">
      <c r="A10" s="101">
        <v>3</v>
      </c>
      <c r="B10" s="102" t="s">
        <v>18</v>
      </c>
      <c r="C10" s="103" t="s">
        <v>19</v>
      </c>
      <c r="D10" s="88" t="s">
        <v>210</v>
      </c>
      <c r="E10" s="88" t="s">
        <v>210</v>
      </c>
      <c r="F10" s="88" t="s">
        <v>210</v>
      </c>
      <c r="G10" s="88" t="s">
        <v>210</v>
      </c>
      <c r="H10" s="88"/>
      <c r="I10" s="88">
        <v>4</v>
      </c>
      <c r="J10" s="104">
        <f t="shared" si="0"/>
        <v>100</v>
      </c>
    </row>
    <row r="11" spans="1:10" x14ac:dyDescent="0.25">
      <c r="A11" s="101">
        <v>4</v>
      </c>
      <c r="B11" s="102" t="s">
        <v>20</v>
      </c>
      <c r="C11" s="105" t="s">
        <v>21</v>
      </c>
      <c r="D11" s="88" t="s">
        <v>210</v>
      </c>
      <c r="E11" s="88" t="s">
        <v>210</v>
      </c>
      <c r="F11" s="88" t="s">
        <v>210</v>
      </c>
      <c r="G11" s="88" t="s">
        <v>211</v>
      </c>
      <c r="H11" s="88"/>
      <c r="I11" s="88">
        <v>3</v>
      </c>
      <c r="J11" s="104">
        <f t="shared" si="0"/>
        <v>75</v>
      </c>
    </row>
    <row r="12" spans="1:10" x14ac:dyDescent="0.25">
      <c r="A12" s="101">
        <v>5</v>
      </c>
      <c r="B12" s="102" t="s">
        <v>22</v>
      </c>
      <c r="C12" s="103" t="s">
        <v>23</v>
      </c>
      <c r="D12" s="88" t="s">
        <v>210</v>
      </c>
      <c r="E12" s="88" t="s">
        <v>210</v>
      </c>
      <c r="F12" s="88" t="s">
        <v>210</v>
      </c>
      <c r="G12" s="88" t="s">
        <v>210</v>
      </c>
      <c r="H12" s="88"/>
      <c r="I12" s="88">
        <v>4</v>
      </c>
      <c r="J12" s="104">
        <f t="shared" si="0"/>
        <v>100</v>
      </c>
    </row>
    <row r="13" spans="1:10" x14ac:dyDescent="0.25">
      <c r="A13" s="101">
        <v>6</v>
      </c>
      <c r="B13" s="102" t="s">
        <v>24</v>
      </c>
      <c r="C13" s="103" t="s">
        <v>25</v>
      </c>
      <c r="D13" s="88" t="s">
        <v>210</v>
      </c>
      <c r="E13" s="88" t="s">
        <v>210</v>
      </c>
      <c r="F13" s="88" t="s">
        <v>210</v>
      </c>
      <c r="G13" s="88" t="s">
        <v>210</v>
      </c>
      <c r="H13" s="88"/>
      <c r="I13" s="88">
        <v>4</v>
      </c>
      <c r="J13" s="104">
        <f t="shared" si="0"/>
        <v>100</v>
      </c>
    </row>
    <row r="14" spans="1:10" x14ac:dyDescent="0.25">
      <c r="A14" s="101">
        <v>7</v>
      </c>
      <c r="B14" s="102" t="s">
        <v>26</v>
      </c>
      <c r="C14" s="103" t="s">
        <v>27</v>
      </c>
      <c r="D14" s="88" t="s">
        <v>210</v>
      </c>
      <c r="E14" s="88" t="s">
        <v>210</v>
      </c>
      <c r="F14" s="88" t="s">
        <v>210</v>
      </c>
      <c r="G14" s="88" t="s">
        <v>210</v>
      </c>
      <c r="H14" s="88"/>
      <c r="I14" s="88">
        <v>4</v>
      </c>
      <c r="J14" s="104">
        <f t="shared" si="0"/>
        <v>100</v>
      </c>
    </row>
    <row r="15" spans="1:10" x14ac:dyDescent="0.25">
      <c r="A15" s="101">
        <v>8</v>
      </c>
      <c r="B15" s="102" t="s">
        <v>28</v>
      </c>
      <c r="C15" s="105" t="s">
        <v>29</v>
      </c>
      <c r="D15" s="88" t="s">
        <v>210</v>
      </c>
      <c r="E15" s="88" t="s">
        <v>210</v>
      </c>
      <c r="F15" s="88" t="s">
        <v>211</v>
      </c>
      <c r="G15" s="88" t="s">
        <v>210</v>
      </c>
      <c r="H15" s="88"/>
      <c r="I15" s="88">
        <v>3</v>
      </c>
      <c r="J15" s="104">
        <f t="shared" si="0"/>
        <v>75</v>
      </c>
    </row>
    <row r="16" spans="1:10" x14ac:dyDescent="0.25">
      <c r="A16" s="101">
        <v>9</v>
      </c>
      <c r="B16" s="102" t="s">
        <v>30</v>
      </c>
      <c r="C16" s="103" t="s">
        <v>1</v>
      </c>
      <c r="D16" s="88" t="s">
        <v>210</v>
      </c>
      <c r="E16" s="88" t="s">
        <v>210</v>
      </c>
      <c r="F16" s="88" t="s">
        <v>210</v>
      </c>
      <c r="G16" s="88" t="s">
        <v>210</v>
      </c>
      <c r="H16" s="88"/>
      <c r="I16" s="88">
        <v>4</v>
      </c>
      <c r="J16" s="104">
        <f t="shared" si="0"/>
        <v>100</v>
      </c>
    </row>
    <row r="17" spans="1:10" x14ac:dyDescent="0.25">
      <c r="A17" s="101">
        <v>10</v>
      </c>
      <c r="B17" s="102" t="s">
        <v>31</v>
      </c>
      <c r="C17" s="103" t="s">
        <v>32</v>
      </c>
      <c r="D17" s="88" t="s">
        <v>210</v>
      </c>
      <c r="E17" s="88" t="s">
        <v>210</v>
      </c>
      <c r="F17" s="88" t="s">
        <v>210</v>
      </c>
      <c r="G17" s="88" t="s">
        <v>210</v>
      </c>
      <c r="H17" s="88"/>
      <c r="I17" s="88">
        <v>4</v>
      </c>
      <c r="J17" s="104">
        <f t="shared" si="0"/>
        <v>100</v>
      </c>
    </row>
    <row r="18" spans="1:10" x14ac:dyDescent="0.25">
      <c r="A18" s="101">
        <v>11</v>
      </c>
      <c r="B18" s="102" t="s">
        <v>33</v>
      </c>
      <c r="C18" s="103" t="s">
        <v>34</v>
      </c>
      <c r="D18" s="88" t="s">
        <v>210</v>
      </c>
      <c r="E18" s="88" t="s">
        <v>210</v>
      </c>
      <c r="F18" s="88" t="s">
        <v>210</v>
      </c>
      <c r="G18" s="88" t="s">
        <v>210</v>
      </c>
      <c r="H18" s="88"/>
      <c r="I18" s="88">
        <v>4</v>
      </c>
      <c r="J18" s="104">
        <f t="shared" si="0"/>
        <v>100</v>
      </c>
    </row>
    <row r="19" spans="1:10" x14ac:dyDescent="0.25">
      <c r="A19" s="101">
        <v>12</v>
      </c>
      <c r="B19" s="102" t="s">
        <v>35</v>
      </c>
      <c r="C19" s="106" t="s">
        <v>36</v>
      </c>
      <c r="D19" s="88" t="s">
        <v>210</v>
      </c>
      <c r="E19" s="88" t="s">
        <v>210</v>
      </c>
      <c r="F19" s="88" t="s">
        <v>210</v>
      </c>
      <c r="G19" s="88" t="s">
        <v>210</v>
      </c>
      <c r="H19" s="88"/>
      <c r="I19" s="88">
        <v>4</v>
      </c>
      <c r="J19" s="104">
        <f t="shared" si="0"/>
        <v>100</v>
      </c>
    </row>
    <row r="20" spans="1:10" x14ac:dyDescent="0.25">
      <c r="A20" s="101">
        <v>13</v>
      </c>
      <c r="B20" s="102" t="s">
        <v>37</v>
      </c>
      <c r="C20" s="103" t="s">
        <v>212</v>
      </c>
      <c r="D20" s="88" t="s">
        <v>210</v>
      </c>
      <c r="E20" s="88" t="s">
        <v>210</v>
      </c>
      <c r="F20" s="88" t="s">
        <v>210</v>
      </c>
      <c r="G20" s="88" t="s">
        <v>210</v>
      </c>
      <c r="H20" s="88"/>
      <c r="I20" s="88">
        <v>4</v>
      </c>
      <c r="J20" s="104">
        <f t="shared" si="0"/>
        <v>100</v>
      </c>
    </row>
    <row r="21" spans="1:10" x14ac:dyDescent="0.25">
      <c r="A21" s="101">
        <v>14</v>
      </c>
      <c r="B21" s="102" t="s">
        <v>38</v>
      </c>
      <c r="C21" s="103" t="s">
        <v>213</v>
      </c>
      <c r="D21" s="88" t="s">
        <v>210</v>
      </c>
      <c r="E21" s="88" t="s">
        <v>210</v>
      </c>
      <c r="F21" s="88" t="s">
        <v>210</v>
      </c>
      <c r="G21" s="88" t="s">
        <v>210</v>
      </c>
      <c r="H21" s="88"/>
      <c r="I21" s="88">
        <v>4</v>
      </c>
      <c r="J21" s="104">
        <f t="shared" si="0"/>
        <v>100</v>
      </c>
    </row>
    <row r="22" spans="1:10" x14ac:dyDescent="0.25">
      <c r="A22" s="101">
        <v>15</v>
      </c>
      <c r="B22" s="102" t="s">
        <v>40</v>
      </c>
      <c r="C22" s="103" t="s">
        <v>41</v>
      </c>
      <c r="D22" s="88" t="s">
        <v>210</v>
      </c>
      <c r="E22" s="88" t="s">
        <v>210</v>
      </c>
      <c r="F22" s="88" t="s">
        <v>210</v>
      </c>
      <c r="G22" s="88" t="s">
        <v>210</v>
      </c>
      <c r="H22" s="88"/>
      <c r="I22" s="88">
        <v>4</v>
      </c>
      <c r="J22" s="104">
        <f t="shared" si="0"/>
        <v>100</v>
      </c>
    </row>
    <row r="23" spans="1:10" x14ac:dyDescent="0.25">
      <c r="A23" s="101">
        <v>16</v>
      </c>
      <c r="B23" s="102" t="s">
        <v>42</v>
      </c>
      <c r="C23" s="105" t="s">
        <v>195</v>
      </c>
      <c r="D23" s="88" t="s">
        <v>210</v>
      </c>
      <c r="E23" s="88" t="s">
        <v>211</v>
      </c>
      <c r="F23" s="88" t="s">
        <v>211</v>
      </c>
      <c r="G23" s="88" t="s">
        <v>210</v>
      </c>
      <c r="H23" s="88"/>
      <c r="I23" s="88">
        <v>2</v>
      </c>
      <c r="J23" s="104">
        <f t="shared" si="0"/>
        <v>50</v>
      </c>
    </row>
    <row r="24" spans="1:10" x14ac:dyDescent="0.25">
      <c r="A24" s="101">
        <v>17</v>
      </c>
      <c r="B24" s="102" t="s">
        <v>43</v>
      </c>
      <c r="C24" s="105" t="s">
        <v>44</v>
      </c>
      <c r="D24" s="88" t="s">
        <v>210</v>
      </c>
      <c r="E24" s="88" t="s">
        <v>211</v>
      </c>
      <c r="F24" s="88" t="s">
        <v>210</v>
      </c>
      <c r="G24" s="88" t="s">
        <v>210</v>
      </c>
      <c r="H24" s="88"/>
      <c r="I24" s="88">
        <v>3</v>
      </c>
      <c r="J24" s="104">
        <f t="shared" si="0"/>
        <v>75</v>
      </c>
    </row>
    <row r="25" spans="1:10" x14ac:dyDescent="0.25">
      <c r="A25" s="101">
        <v>18</v>
      </c>
      <c r="B25" s="102" t="s">
        <v>45</v>
      </c>
      <c r="C25" s="105" t="s">
        <v>46</v>
      </c>
      <c r="D25" s="88" t="s">
        <v>210</v>
      </c>
      <c r="E25" s="88" t="s">
        <v>211</v>
      </c>
      <c r="F25" s="88" t="s">
        <v>210</v>
      </c>
      <c r="G25" s="88" t="s">
        <v>210</v>
      </c>
      <c r="H25" s="88"/>
      <c r="I25" s="88">
        <v>3</v>
      </c>
      <c r="J25" s="104">
        <f t="shared" si="0"/>
        <v>75</v>
      </c>
    </row>
    <row r="26" spans="1:10" x14ac:dyDescent="0.25">
      <c r="A26" s="101">
        <v>19</v>
      </c>
      <c r="B26" s="102" t="s">
        <v>47</v>
      </c>
      <c r="C26" s="103" t="s">
        <v>48</v>
      </c>
      <c r="D26" s="88" t="s">
        <v>210</v>
      </c>
      <c r="E26" s="88" t="s">
        <v>210</v>
      </c>
      <c r="F26" s="88" t="s">
        <v>210</v>
      </c>
      <c r="G26" s="88" t="s">
        <v>210</v>
      </c>
      <c r="H26" s="88"/>
      <c r="I26" s="88">
        <v>4</v>
      </c>
      <c r="J26" s="104">
        <f t="shared" si="0"/>
        <v>100</v>
      </c>
    </row>
    <row r="27" spans="1:10" x14ac:dyDescent="0.25">
      <c r="A27" s="101">
        <v>20</v>
      </c>
      <c r="B27" s="107" t="s">
        <v>49</v>
      </c>
      <c r="C27" s="108" t="s">
        <v>214</v>
      </c>
      <c r="D27" s="88" t="s">
        <v>210</v>
      </c>
      <c r="E27" s="88" t="s">
        <v>210</v>
      </c>
      <c r="F27" s="88" t="s">
        <v>210</v>
      </c>
      <c r="G27" s="88" t="s">
        <v>210</v>
      </c>
      <c r="H27" s="88"/>
      <c r="I27" s="88">
        <v>4</v>
      </c>
      <c r="J27" s="104">
        <f t="shared" si="0"/>
        <v>100</v>
      </c>
    </row>
    <row r="28" spans="1:10" x14ac:dyDescent="0.25">
      <c r="A28" s="101">
        <v>21</v>
      </c>
      <c r="B28" s="107" t="s">
        <v>50</v>
      </c>
      <c r="C28" s="109" t="s">
        <v>51</v>
      </c>
      <c r="D28" s="88" t="s">
        <v>211</v>
      </c>
      <c r="E28" s="88" t="s">
        <v>210</v>
      </c>
      <c r="F28" s="88" t="s">
        <v>210</v>
      </c>
      <c r="G28" s="88" t="s">
        <v>210</v>
      </c>
      <c r="H28" s="88"/>
      <c r="I28" s="88">
        <v>3</v>
      </c>
      <c r="J28" s="104">
        <f t="shared" si="0"/>
        <v>75</v>
      </c>
    </row>
    <row r="29" spans="1:10" x14ac:dyDescent="0.25">
      <c r="A29" s="101">
        <v>22</v>
      </c>
      <c r="B29" s="107" t="s">
        <v>52</v>
      </c>
      <c r="C29" s="109" t="s">
        <v>53</v>
      </c>
      <c r="D29" s="88" t="s">
        <v>211</v>
      </c>
      <c r="E29" s="88" t="s">
        <v>210</v>
      </c>
      <c r="F29" s="88" t="s">
        <v>210</v>
      </c>
      <c r="G29" s="88" t="s">
        <v>210</v>
      </c>
      <c r="H29" s="88"/>
      <c r="I29" s="88">
        <v>3</v>
      </c>
      <c r="J29" s="104">
        <f t="shared" si="0"/>
        <v>75</v>
      </c>
    </row>
    <row r="30" spans="1:10" x14ac:dyDescent="0.25">
      <c r="A30" s="101">
        <v>23</v>
      </c>
      <c r="B30" s="107" t="s">
        <v>54</v>
      </c>
      <c r="C30" s="108" t="s">
        <v>55</v>
      </c>
      <c r="D30" s="88" t="s">
        <v>210</v>
      </c>
      <c r="E30" s="88" t="s">
        <v>210</v>
      </c>
      <c r="F30" s="88" t="s">
        <v>210</v>
      </c>
      <c r="G30" s="88" t="s">
        <v>210</v>
      </c>
      <c r="H30" s="88"/>
      <c r="I30" s="88">
        <v>4</v>
      </c>
      <c r="J30" s="104">
        <f t="shared" si="0"/>
        <v>100</v>
      </c>
    </row>
    <row r="31" spans="1:10" x14ac:dyDescent="0.25">
      <c r="A31" s="101">
        <v>24</v>
      </c>
      <c r="B31" s="107" t="s">
        <v>56</v>
      </c>
      <c r="C31" s="109" t="s">
        <v>57</v>
      </c>
      <c r="D31" s="88" t="s">
        <v>210</v>
      </c>
      <c r="E31" s="88" t="s">
        <v>210</v>
      </c>
      <c r="F31" s="88" t="s">
        <v>210</v>
      </c>
      <c r="G31" s="88" t="s">
        <v>211</v>
      </c>
      <c r="H31" s="88"/>
      <c r="I31" s="88">
        <v>3</v>
      </c>
      <c r="J31" s="104">
        <f t="shared" si="0"/>
        <v>75</v>
      </c>
    </row>
    <row r="32" spans="1:10" x14ac:dyDescent="0.25">
      <c r="A32" s="101">
        <v>25</v>
      </c>
      <c r="B32" s="107" t="s">
        <v>172</v>
      </c>
      <c r="C32" s="108" t="s">
        <v>58</v>
      </c>
      <c r="D32" s="88" t="s">
        <v>210</v>
      </c>
      <c r="E32" s="88" t="s">
        <v>210</v>
      </c>
      <c r="F32" s="88" t="s">
        <v>210</v>
      </c>
      <c r="G32" s="88" t="s">
        <v>210</v>
      </c>
      <c r="H32" s="88"/>
      <c r="I32" s="88">
        <v>4</v>
      </c>
      <c r="J32" s="104">
        <f t="shared" si="0"/>
        <v>100</v>
      </c>
    </row>
    <row r="33" spans="1:13" x14ac:dyDescent="0.25">
      <c r="A33" s="101">
        <v>26</v>
      </c>
      <c r="B33" s="107" t="s">
        <v>59</v>
      </c>
      <c r="C33" s="109" t="s">
        <v>60</v>
      </c>
      <c r="D33" s="88" t="s">
        <v>210</v>
      </c>
      <c r="E33" s="88" t="s">
        <v>211</v>
      </c>
      <c r="F33" s="88" t="s">
        <v>210</v>
      </c>
      <c r="G33" s="88" t="s">
        <v>210</v>
      </c>
      <c r="H33" s="88"/>
      <c r="I33" s="88">
        <v>3</v>
      </c>
      <c r="J33" s="104">
        <f t="shared" si="0"/>
        <v>75</v>
      </c>
      <c r="M33" s="97"/>
    </row>
    <row r="34" spans="1:13" x14ac:dyDescent="0.25">
      <c r="A34" s="101">
        <v>27</v>
      </c>
      <c r="B34" s="107" t="s">
        <v>61</v>
      </c>
      <c r="C34" s="109" t="s">
        <v>62</v>
      </c>
      <c r="D34" s="88" t="s">
        <v>210</v>
      </c>
      <c r="E34" s="88" t="s">
        <v>210</v>
      </c>
      <c r="F34" s="88" t="s">
        <v>211</v>
      </c>
      <c r="G34" s="88" t="s">
        <v>210</v>
      </c>
      <c r="H34" s="88"/>
      <c r="I34" s="88">
        <v>3</v>
      </c>
      <c r="J34" s="104">
        <f t="shared" si="0"/>
        <v>75</v>
      </c>
    </row>
    <row r="35" spans="1:13" x14ac:dyDescent="0.25">
      <c r="A35" s="101">
        <v>28</v>
      </c>
      <c r="B35" s="107" t="s">
        <v>63</v>
      </c>
      <c r="C35" s="108" t="s">
        <v>64</v>
      </c>
      <c r="D35" s="88" t="s">
        <v>210</v>
      </c>
      <c r="E35" s="88" t="s">
        <v>210</v>
      </c>
      <c r="F35" s="88" t="s">
        <v>210</v>
      </c>
      <c r="G35" s="88" t="s">
        <v>210</v>
      </c>
      <c r="H35" s="88"/>
      <c r="I35" s="88">
        <v>4</v>
      </c>
      <c r="J35" s="104">
        <f t="shared" si="0"/>
        <v>100</v>
      </c>
    </row>
    <row r="36" spans="1:13" x14ac:dyDescent="0.25">
      <c r="A36" s="101">
        <v>29</v>
      </c>
      <c r="B36" s="107" t="s">
        <v>65</v>
      </c>
      <c r="C36" s="109" t="s">
        <v>66</v>
      </c>
      <c r="D36" s="88" t="s">
        <v>211</v>
      </c>
      <c r="E36" s="88" t="s">
        <v>210</v>
      </c>
      <c r="F36" s="88" t="s">
        <v>210</v>
      </c>
      <c r="G36" s="88" t="s">
        <v>210</v>
      </c>
      <c r="H36" s="88"/>
      <c r="I36" s="88">
        <v>3</v>
      </c>
      <c r="J36" s="104">
        <f t="shared" si="0"/>
        <v>75</v>
      </c>
    </row>
    <row r="37" spans="1:13" x14ac:dyDescent="0.25">
      <c r="A37" s="101">
        <v>30</v>
      </c>
      <c r="B37" s="107" t="s">
        <v>67</v>
      </c>
      <c r="C37" s="108" t="s">
        <v>68</v>
      </c>
      <c r="D37" s="88" t="s">
        <v>210</v>
      </c>
      <c r="E37" s="88" t="s">
        <v>210</v>
      </c>
      <c r="F37" s="88" t="s">
        <v>210</v>
      </c>
      <c r="G37" s="88" t="s">
        <v>210</v>
      </c>
      <c r="H37" s="88"/>
      <c r="I37" s="88">
        <v>4</v>
      </c>
      <c r="J37" s="104">
        <f t="shared" si="0"/>
        <v>100</v>
      </c>
    </row>
    <row r="38" spans="1:13" x14ac:dyDescent="0.25">
      <c r="A38" s="101">
        <v>31</v>
      </c>
      <c r="B38" s="107" t="s">
        <v>69</v>
      </c>
      <c r="C38" s="109" t="s">
        <v>70</v>
      </c>
      <c r="D38" s="88" t="s">
        <v>210</v>
      </c>
      <c r="E38" s="88" t="s">
        <v>211</v>
      </c>
      <c r="F38" s="88" t="s">
        <v>211</v>
      </c>
      <c r="G38" s="88" t="s">
        <v>210</v>
      </c>
      <c r="H38" s="88"/>
      <c r="I38" s="88">
        <v>2</v>
      </c>
      <c r="J38" s="104">
        <f t="shared" si="0"/>
        <v>50</v>
      </c>
    </row>
    <row r="39" spans="1:13" x14ac:dyDescent="0.25">
      <c r="A39" s="101">
        <v>32</v>
      </c>
      <c r="B39" s="107" t="s">
        <v>71</v>
      </c>
      <c r="C39" s="108" t="s">
        <v>72</v>
      </c>
      <c r="D39" s="88" t="s">
        <v>210</v>
      </c>
      <c r="E39" s="88" t="s">
        <v>210</v>
      </c>
      <c r="F39" s="88" t="s">
        <v>210</v>
      </c>
      <c r="G39" s="88" t="s">
        <v>210</v>
      </c>
      <c r="H39" s="88"/>
      <c r="I39" s="88">
        <v>4</v>
      </c>
      <c r="J39" s="104">
        <f t="shared" si="0"/>
        <v>100</v>
      </c>
    </row>
    <row r="40" spans="1:13" x14ac:dyDescent="0.25">
      <c r="A40" s="101">
        <v>33</v>
      </c>
      <c r="B40" s="107" t="s">
        <v>73</v>
      </c>
      <c r="C40" s="108" t="s">
        <v>5</v>
      </c>
      <c r="D40" s="88" t="s">
        <v>210</v>
      </c>
      <c r="E40" s="88" t="s">
        <v>210</v>
      </c>
      <c r="F40" s="88" t="s">
        <v>210</v>
      </c>
      <c r="G40" s="88" t="s">
        <v>210</v>
      </c>
      <c r="H40" s="88"/>
      <c r="I40" s="88">
        <v>4</v>
      </c>
      <c r="J40" s="104">
        <f t="shared" si="0"/>
        <v>100</v>
      </c>
    </row>
    <row r="41" spans="1:13" x14ac:dyDescent="0.25">
      <c r="A41" s="101">
        <v>34</v>
      </c>
      <c r="B41" s="107" t="s">
        <v>74</v>
      </c>
      <c r="C41" s="108" t="s">
        <v>75</v>
      </c>
      <c r="D41" s="88" t="s">
        <v>210</v>
      </c>
      <c r="E41" s="88" t="s">
        <v>210</v>
      </c>
      <c r="F41" s="88" t="s">
        <v>210</v>
      </c>
      <c r="G41" s="88" t="s">
        <v>210</v>
      </c>
      <c r="H41" s="88"/>
      <c r="I41" s="88">
        <v>4</v>
      </c>
      <c r="J41" s="104">
        <f t="shared" si="0"/>
        <v>100</v>
      </c>
    </row>
    <row r="42" spans="1:13" x14ac:dyDescent="0.25">
      <c r="A42" s="101">
        <v>35</v>
      </c>
      <c r="B42" s="107" t="s">
        <v>76</v>
      </c>
      <c r="C42" s="109" t="s">
        <v>77</v>
      </c>
      <c r="D42" s="88" t="s">
        <v>211</v>
      </c>
      <c r="E42" s="88" t="s">
        <v>210</v>
      </c>
      <c r="F42" s="88" t="s">
        <v>210</v>
      </c>
      <c r="G42" s="88" t="s">
        <v>210</v>
      </c>
      <c r="H42" s="88"/>
      <c r="I42" s="88">
        <v>3</v>
      </c>
      <c r="J42" s="104">
        <f t="shared" si="0"/>
        <v>75</v>
      </c>
    </row>
    <row r="43" spans="1:13" x14ac:dyDescent="0.25">
      <c r="A43" s="101">
        <v>36</v>
      </c>
      <c r="B43" s="107" t="s">
        <v>78</v>
      </c>
      <c r="C43" s="109" t="s">
        <v>6</v>
      </c>
      <c r="D43" s="88" t="s">
        <v>210</v>
      </c>
      <c r="E43" s="88" t="s">
        <v>210</v>
      </c>
      <c r="F43" s="88" t="s">
        <v>211</v>
      </c>
      <c r="G43" s="88" t="s">
        <v>210</v>
      </c>
      <c r="H43" s="88"/>
      <c r="I43" s="88">
        <v>3</v>
      </c>
      <c r="J43" s="104">
        <f t="shared" si="0"/>
        <v>75</v>
      </c>
    </row>
    <row r="44" spans="1:13" x14ac:dyDescent="0.25">
      <c r="A44" s="101">
        <v>37</v>
      </c>
      <c r="B44" s="107" t="s">
        <v>79</v>
      </c>
      <c r="C44" s="108" t="s">
        <v>80</v>
      </c>
      <c r="D44" s="88" t="s">
        <v>210</v>
      </c>
      <c r="E44" s="88" t="s">
        <v>210</v>
      </c>
      <c r="F44" s="88" t="s">
        <v>210</v>
      </c>
      <c r="G44" s="88" t="s">
        <v>210</v>
      </c>
      <c r="H44" s="88"/>
      <c r="I44" s="88">
        <v>4</v>
      </c>
      <c r="J44" s="104">
        <f t="shared" si="0"/>
        <v>100</v>
      </c>
    </row>
    <row r="45" spans="1:13" x14ac:dyDescent="0.25">
      <c r="A45" s="101">
        <v>38</v>
      </c>
      <c r="B45" s="107" t="s">
        <v>81</v>
      </c>
      <c r="C45" s="108" t="s">
        <v>82</v>
      </c>
      <c r="D45" s="88" t="s">
        <v>210</v>
      </c>
      <c r="E45" s="88" t="s">
        <v>210</v>
      </c>
      <c r="F45" s="88" t="s">
        <v>210</v>
      </c>
      <c r="G45" s="88" t="s">
        <v>210</v>
      </c>
      <c r="H45" s="88"/>
      <c r="I45" s="88">
        <v>4</v>
      </c>
      <c r="J45" s="104">
        <f t="shared" si="0"/>
        <v>100</v>
      </c>
    </row>
    <row r="46" spans="1:13" x14ac:dyDescent="0.25">
      <c r="A46" s="101">
        <v>39</v>
      </c>
      <c r="B46" s="102" t="s">
        <v>83</v>
      </c>
      <c r="C46" s="105" t="s">
        <v>84</v>
      </c>
      <c r="D46" s="88" t="s">
        <v>210</v>
      </c>
      <c r="E46" s="88" t="s">
        <v>211</v>
      </c>
      <c r="F46" s="88" t="s">
        <v>211</v>
      </c>
      <c r="G46" s="88" t="s">
        <v>210</v>
      </c>
      <c r="H46" s="88"/>
      <c r="I46" s="88">
        <v>2</v>
      </c>
      <c r="J46" s="104">
        <f t="shared" si="0"/>
        <v>50</v>
      </c>
    </row>
    <row r="47" spans="1:13" x14ac:dyDescent="0.25">
      <c r="A47" s="101">
        <v>40</v>
      </c>
      <c r="B47" s="102" t="s">
        <v>85</v>
      </c>
      <c r="C47" s="103" t="s">
        <v>86</v>
      </c>
      <c r="D47" s="88" t="s">
        <v>210</v>
      </c>
      <c r="E47" s="88" t="s">
        <v>210</v>
      </c>
      <c r="F47" s="88" t="s">
        <v>210</v>
      </c>
      <c r="G47" s="88" t="s">
        <v>210</v>
      </c>
      <c r="H47" s="88"/>
      <c r="I47" s="88">
        <v>4</v>
      </c>
      <c r="J47" s="104">
        <f t="shared" si="0"/>
        <v>100</v>
      </c>
    </row>
    <row r="48" spans="1:13" x14ac:dyDescent="0.25">
      <c r="A48" s="101">
        <v>41</v>
      </c>
      <c r="B48" s="102" t="s">
        <v>87</v>
      </c>
      <c r="C48" s="103" t="s">
        <v>215</v>
      </c>
      <c r="D48" s="88" t="s">
        <v>210</v>
      </c>
      <c r="E48" s="88" t="s">
        <v>210</v>
      </c>
      <c r="F48" s="88" t="s">
        <v>210</v>
      </c>
      <c r="G48" s="88" t="s">
        <v>210</v>
      </c>
      <c r="H48" s="88"/>
      <c r="I48" s="88">
        <v>4</v>
      </c>
      <c r="J48" s="104">
        <f t="shared" si="0"/>
        <v>100</v>
      </c>
    </row>
    <row r="49" spans="1:10" x14ac:dyDescent="0.25">
      <c r="A49" s="101">
        <v>42</v>
      </c>
      <c r="B49" s="102" t="s">
        <v>88</v>
      </c>
      <c r="C49" s="105" t="s">
        <v>89</v>
      </c>
      <c r="D49" s="88" t="s">
        <v>211</v>
      </c>
      <c r="E49" s="88" t="s">
        <v>211</v>
      </c>
      <c r="F49" s="88" t="s">
        <v>210</v>
      </c>
      <c r="G49" s="88" t="s">
        <v>211</v>
      </c>
      <c r="H49" s="88"/>
      <c r="I49" s="88">
        <v>1</v>
      </c>
      <c r="J49" s="104">
        <f t="shared" si="0"/>
        <v>25</v>
      </c>
    </row>
    <row r="50" spans="1:10" x14ac:dyDescent="0.25">
      <c r="A50" s="101">
        <v>43</v>
      </c>
      <c r="B50" s="102" t="s">
        <v>90</v>
      </c>
      <c r="C50" s="103" t="s">
        <v>216</v>
      </c>
      <c r="D50" s="88" t="s">
        <v>210</v>
      </c>
      <c r="E50" s="88" t="s">
        <v>210</v>
      </c>
      <c r="F50" s="88" t="s">
        <v>210</v>
      </c>
      <c r="G50" s="88" t="s">
        <v>210</v>
      </c>
      <c r="H50" s="88"/>
      <c r="I50" s="88">
        <v>4</v>
      </c>
      <c r="J50" s="104">
        <f t="shared" si="0"/>
        <v>100</v>
      </c>
    </row>
    <row r="51" spans="1:10" x14ac:dyDescent="0.25">
      <c r="A51" s="101">
        <v>44</v>
      </c>
      <c r="B51" s="102" t="s">
        <v>92</v>
      </c>
      <c r="C51" s="103" t="s">
        <v>93</v>
      </c>
      <c r="D51" s="88" t="s">
        <v>210</v>
      </c>
      <c r="E51" s="88" t="s">
        <v>210</v>
      </c>
      <c r="F51" s="88" t="s">
        <v>210</v>
      </c>
      <c r="G51" s="88" t="s">
        <v>210</v>
      </c>
      <c r="H51" s="88"/>
      <c r="I51" s="88">
        <v>4</v>
      </c>
      <c r="J51" s="104">
        <f t="shared" si="0"/>
        <v>100</v>
      </c>
    </row>
    <row r="52" spans="1:10" x14ac:dyDescent="0.25">
      <c r="A52" s="101">
        <v>45</v>
      </c>
      <c r="B52" s="102" t="s">
        <v>94</v>
      </c>
      <c r="C52" s="103" t="s">
        <v>95</v>
      </c>
      <c r="D52" s="88" t="s">
        <v>210</v>
      </c>
      <c r="E52" s="88" t="s">
        <v>210</v>
      </c>
      <c r="F52" s="88" t="s">
        <v>210</v>
      </c>
      <c r="G52" s="88" t="s">
        <v>210</v>
      </c>
      <c r="H52" s="88"/>
      <c r="I52" s="88">
        <v>4</v>
      </c>
      <c r="J52" s="104">
        <f t="shared" si="0"/>
        <v>100</v>
      </c>
    </row>
    <row r="53" spans="1:10" x14ac:dyDescent="0.25">
      <c r="A53" s="101">
        <v>46</v>
      </c>
      <c r="B53" s="102" t="s">
        <v>96</v>
      </c>
      <c r="C53" s="103" t="s">
        <v>217</v>
      </c>
      <c r="D53" s="88" t="s">
        <v>210</v>
      </c>
      <c r="E53" s="88" t="s">
        <v>210</v>
      </c>
      <c r="F53" s="88" t="s">
        <v>210</v>
      </c>
      <c r="G53" s="88" t="s">
        <v>210</v>
      </c>
      <c r="H53" s="88"/>
      <c r="I53" s="88">
        <v>4</v>
      </c>
      <c r="J53" s="104">
        <f t="shared" si="0"/>
        <v>100</v>
      </c>
    </row>
    <row r="54" spans="1:10" x14ac:dyDescent="0.25">
      <c r="A54" s="101">
        <v>47</v>
      </c>
      <c r="B54" s="102" t="s">
        <v>98</v>
      </c>
      <c r="C54" s="103" t="s">
        <v>218</v>
      </c>
      <c r="D54" s="88" t="s">
        <v>210</v>
      </c>
      <c r="E54" s="88" t="s">
        <v>210</v>
      </c>
      <c r="F54" s="88" t="s">
        <v>210</v>
      </c>
      <c r="G54" s="88" t="s">
        <v>210</v>
      </c>
      <c r="H54" s="88"/>
      <c r="I54" s="88">
        <v>4</v>
      </c>
      <c r="J54" s="104">
        <f t="shared" si="0"/>
        <v>100</v>
      </c>
    </row>
    <row r="55" spans="1:10" x14ac:dyDescent="0.25">
      <c r="A55" s="101">
        <v>48</v>
      </c>
      <c r="B55" s="102" t="s">
        <v>100</v>
      </c>
      <c r="C55" s="105" t="s">
        <v>101</v>
      </c>
      <c r="D55" s="88" t="s">
        <v>210</v>
      </c>
      <c r="E55" s="88" t="s">
        <v>210</v>
      </c>
      <c r="F55" s="88" t="s">
        <v>210</v>
      </c>
      <c r="G55" s="88" t="s">
        <v>211</v>
      </c>
      <c r="H55" s="88"/>
      <c r="I55" s="88">
        <v>3</v>
      </c>
      <c r="J55" s="104">
        <f t="shared" si="0"/>
        <v>75</v>
      </c>
    </row>
    <row r="56" spans="1:10" x14ac:dyDescent="0.25">
      <c r="A56" s="101">
        <v>49</v>
      </c>
      <c r="B56" s="102" t="s">
        <v>102</v>
      </c>
      <c r="C56" s="105" t="s">
        <v>219</v>
      </c>
      <c r="D56" s="88" t="s">
        <v>210</v>
      </c>
      <c r="E56" s="88" t="s">
        <v>211</v>
      </c>
      <c r="F56" s="88" t="s">
        <v>211</v>
      </c>
      <c r="G56" s="88" t="s">
        <v>210</v>
      </c>
      <c r="H56" s="88"/>
      <c r="I56" s="88">
        <v>2</v>
      </c>
      <c r="J56" s="104">
        <f t="shared" si="0"/>
        <v>50</v>
      </c>
    </row>
    <row r="57" spans="1:10" x14ac:dyDescent="0.25">
      <c r="A57" s="101">
        <v>50</v>
      </c>
      <c r="B57" s="102" t="s">
        <v>104</v>
      </c>
      <c r="C57" s="110" t="s">
        <v>198</v>
      </c>
      <c r="D57" s="88" t="s">
        <v>210</v>
      </c>
      <c r="E57" s="88" t="s">
        <v>210</v>
      </c>
      <c r="F57" s="88" t="s">
        <v>211</v>
      </c>
      <c r="G57" s="88" t="s">
        <v>211</v>
      </c>
      <c r="H57" s="88"/>
      <c r="I57" s="88">
        <v>2</v>
      </c>
      <c r="J57" s="104">
        <f t="shared" si="0"/>
        <v>50</v>
      </c>
    </row>
    <row r="58" spans="1:10" x14ac:dyDescent="0.25">
      <c r="A58" s="101">
        <v>51</v>
      </c>
      <c r="B58" s="102" t="s">
        <v>105</v>
      </c>
      <c r="C58" s="103" t="s">
        <v>220</v>
      </c>
      <c r="D58" s="88" t="s">
        <v>210</v>
      </c>
      <c r="E58" s="88" t="s">
        <v>210</v>
      </c>
      <c r="F58" s="88" t="s">
        <v>210</v>
      </c>
      <c r="G58" s="88" t="s">
        <v>210</v>
      </c>
      <c r="H58" s="88"/>
      <c r="I58" s="88">
        <v>4</v>
      </c>
      <c r="J58" s="104">
        <f t="shared" si="0"/>
        <v>100</v>
      </c>
    </row>
    <row r="59" spans="1:10" x14ac:dyDescent="0.25">
      <c r="A59" s="101">
        <v>52</v>
      </c>
      <c r="B59" s="102" t="s">
        <v>106</v>
      </c>
      <c r="C59" s="103" t="s">
        <v>107</v>
      </c>
      <c r="D59" s="88" t="s">
        <v>210</v>
      </c>
      <c r="E59" s="88" t="s">
        <v>210</v>
      </c>
      <c r="F59" s="88" t="s">
        <v>210</v>
      </c>
      <c r="G59" s="88" t="s">
        <v>210</v>
      </c>
      <c r="H59" s="88"/>
      <c r="I59" s="88">
        <v>4</v>
      </c>
      <c r="J59" s="104">
        <f t="shared" si="0"/>
        <v>100</v>
      </c>
    </row>
    <row r="60" spans="1:10" x14ac:dyDescent="0.25">
      <c r="A60" s="101">
        <v>53</v>
      </c>
      <c r="B60" s="102" t="s">
        <v>108</v>
      </c>
      <c r="C60" s="105" t="s">
        <v>109</v>
      </c>
      <c r="D60" s="88" t="s">
        <v>210</v>
      </c>
      <c r="E60" s="88" t="s">
        <v>211</v>
      </c>
      <c r="F60" s="88" t="s">
        <v>210</v>
      </c>
      <c r="G60" s="88" t="s">
        <v>210</v>
      </c>
      <c r="H60" s="88"/>
      <c r="I60" s="88">
        <v>3</v>
      </c>
      <c r="J60" s="104">
        <f t="shared" si="0"/>
        <v>75</v>
      </c>
    </row>
    <row r="61" spans="1:10" x14ac:dyDescent="0.25">
      <c r="A61" s="101">
        <v>54</v>
      </c>
      <c r="B61" s="102" t="s">
        <v>110</v>
      </c>
      <c r="C61" s="105" t="s">
        <v>111</v>
      </c>
      <c r="D61" s="88" t="s">
        <v>210</v>
      </c>
      <c r="E61" s="88" t="s">
        <v>210</v>
      </c>
      <c r="F61" s="88" t="s">
        <v>211</v>
      </c>
      <c r="G61" s="88" t="s">
        <v>210</v>
      </c>
      <c r="H61" s="88"/>
      <c r="I61" s="88">
        <v>3</v>
      </c>
      <c r="J61" s="104">
        <f t="shared" si="0"/>
        <v>75</v>
      </c>
    </row>
    <row r="62" spans="1:10" x14ac:dyDescent="0.25">
      <c r="A62" s="101">
        <v>55</v>
      </c>
      <c r="B62" s="102" t="s">
        <v>112</v>
      </c>
      <c r="C62" s="105" t="s">
        <v>113</v>
      </c>
      <c r="D62" s="88" t="s">
        <v>211</v>
      </c>
      <c r="E62" s="88" t="s">
        <v>210</v>
      </c>
      <c r="F62" s="88" t="s">
        <v>211</v>
      </c>
      <c r="G62" s="88" t="s">
        <v>210</v>
      </c>
      <c r="H62" s="88"/>
      <c r="I62" s="88">
        <v>2</v>
      </c>
      <c r="J62" s="104">
        <f t="shared" si="0"/>
        <v>50</v>
      </c>
    </row>
    <row r="63" spans="1:10" x14ac:dyDescent="0.25">
      <c r="A63" s="101">
        <v>56</v>
      </c>
      <c r="B63" s="102" t="s">
        <v>114</v>
      </c>
      <c r="C63" s="105" t="s">
        <v>115</v>
      </c>
      <c r="D63" s="88" t="s">
        <v>211</v>
      </c>
      <c r="E63" s="88" t="s">
        <v>210</v>
      </c>
      <c r="F63" s="88" t="s">
        <v>210</v>
      </c>
      <c r="G63" s="88" t="s">
        <v>210</v>
      </c>
      <c r="H63" s="88"/>
      <c r="I63" s="88">
        <v>3</v>
      </c>
      <c r="J63" s="104">
        <f t="shared" si="0"/>
        <v>75</v>
      </c>
    </row>
    <row r="64" spans="1:10" x14ac:dyDescent="0.25">
      <c r="A64" s="101">
        <v>57</v>
      </c>
      <c r="B64" s="102" t="s">
        <v>116</v>
      </c>
      <c r="C64" s="105" t="s">
        <v>117</v>
      </c>
      <c r="D64" s="88" t="s">
        <v>210</v>
      </c>
      <c r="E64" s="88" t="s">
        <v>211</v>
      </c>
      <c r="F64" s="88" t="s">
        <v>210</v>
      </c>
      <c r="G64" s="88" t="s">
        <v>210</v>
      </c>
      <c r="H64" s="88"/>
      <c r="I64" s="88">
        <v>3</v>
      </c>
      <c r="J64" s="104">
        <f t="shared" si="0"/>
        <v>75</v>
      </c>
    </row>
    <row r="65" spans="1:10" x14ac:dyDescent="0.25">
      <c r="A65" s="101">
        <v>58</v>
      </c>
      <c r="B65" s="102" t="s">
        <v>118</v>
      </c>
      <c r="C65" s="103" t="s">
        <v>119</v>
      </c>
      <c r="D65" s="88" t="s">
        <v>210</v>
      </c>
      <c r="E65" s="88" t="s">
        <v>210</v>
      </c>
      <c r="F65" s="88" t="s">
        <v>210</v>
      </c>
      <c r="G65" s="88" t="s">
        <v>210</v>
      </c>
      <c r="H65" s="88"/>
      <c r="I65" s="88">
        <v>4</v>
      </c>
      <c r="J65" s="104">
        <f t="shared" si="0"/>
        <v>100</v>
      </c>
    </row>
    <row r="66" spans="1:10" x14ac:dyDescent="0.25">
      <c r="A66" s="101">
        <v>59</v>
      </c>
      <c r="B66" s="102" t="s">
        <v>120</v>
      </c>
      <c r="C66" s="105" t="s">
        <v>121</v>
      </c>
      <c r="D66" s="88" t="s">
        <v>210</v>
      </c>
      <c r="E66" s="88" t="s">
        <v>210</v>
      </c>
      <c r="F66" s="88" t="s">
        <v>210</v>
      </c>
      <c r="G66" s="88" t="s">
        <v>211</v>
      </c>
      <c r="H66" s="88"/>
      <c r="I66" s="88">
        <v>3</v>
      </c>
      <c r="J66" s="104">
        <f t="shared" si="0"/>
        <v>75</v>
      </c>
    </row>
    <row r="67" spans="1:10" x14ac:dyDescent="0.25">
      <c r="A67" s="101">
        <v>60</v>
      </c>
      <c r="B67" s="102" t="s">
        <v>122</v>
      </c>
      <c r="C67" s="103" t="s">
        <v>123</v>
      </c>
      <c r="D67" s="88" t="s">
        <v>210</v>
      </c>
      <c r="E67" s="88" t="s">
        <v>210</v>
      </c>
      <c r="F67" s="88" t="s">
        <v>210</v>
      </c>
      <c r="G67" s="88" t="s">
        <v>210</v>
      </c>
      <c r="H67" s="88"/>
      <c r="I67" s="88">
        <v>4</v>
      </c>
      <c r="J67" s="104">
        <f t="shared" si="0"/>
        <v>100</v>
      </c>
    </row>
    <row r="68" spans="1:10" x14ac:dyDescent="0.25">
      <c r="A68" s="101">
        <v>61</v>
      </c>
      <c r="B68" s="102" t="s">
        <v>124</v>
      </c>
      <c r="C68" s="105" t="s">
        <v>125</v>
      </c>
      <c r="D68" s="88" t="s">
        <v>210</v>
      </c>
      <c r="E68" s="88" t="s">
        <v>210</v>
      </c>
      <c r="F68" s="88" t="s">
        <v>211</v>
      </c>
      <c r="G68" s="88" t="s">
        <v>210</v>
      </c>
      <c r="H68" s="88"/>
      <c r="I68" s="88">
        <v>3</v>
      </c>
      <c r="J68" s="104">
        <f t="shared" si="0"/>
        <v>75</v>
      </c>
    </row>
    <row r="69" spans="1:10" x14ac:dyDescent="0.25">
      <c r="A69" s="101">
        <v>62</v>
      </c>
      <c r="B69" s="102" t="s">
        <v>126</v>
      </c>
      <c r="C69" s="105" t="s">
        <v>127</v>
      </c>
      <c r="D69" s="88" t="s">
        <v>210</v>
      </c>
      <c r="E69" s="88" t="s">
        <v>210</v>
      </c>
      <c r="F69" s="88" t="s">
        <v>211</v>
      </c>
      <c r="G69" s="88" t="s">
        <v>210</v>
      </c>
      <c r="H69" s="88"/>
      <c r="I69" s="88">
        <v>3</v>
      </c>
      <c r="J69" s="104">
        <f t="shared" si="0"/>
        <v>75</v>
      </c>
    </row>
    <row r="70" spans="1:10" x14ac:dyDescent="0.25">
      <c r="A70" s="101">
        <v>63</v>
      </c>
      <c r="B70" s="102" t="s">
        <v>128</v>
      </c>
      <c r="C70" s="105" t="s">
        <v>10</v>
      </c>
      <c r="D70" s="88" t="s">
        <v>211</v>
      </c>
      <c r="E70" s="88" t="s">
        <v>210</v>
      </c>
      <c r="F70" s="88" t="s">
        <v>210</v>
      </c>
      <c r="G70" s="88" t="s">
        <v>210</v>
      </c>
      <c r="H70" s="88"/>
      <c r="I70" s="88">
        <v>3</v>
      </c>
      <c r="J70" s="104">
        <f t="shared" si="0"/>
        <v>75</v>
      </c>
    </row>
    <row r="71" spans="1:10" x14ac:dyDescent="0.25">
      <c r="A71" s="101">
        <v>64</v>
      </c>
      <c r="B71" s="102" t="s">
        <v>129</v>
      </c>
      <c r="C71" s="103" t="s">
        <v>221</v>
      </c>
      <c r="D71" s="88" t="s">
        <v>210</v>
      </c>
      <c r="E71" s="88" t="s">
        <v>210</v>
      </c>
      <c r="F71" s="88" t="s">
        <v>210</v>
      </c>
      <c r="G71" s="88" t="s">
        <v>210</v>
      </c>
      <c r="H71" s="88"/>
      <c r="I71" s="88">
        <v>4</v>
      </c>
      <c r="J71" s="104">
        <f t="shared" si="0"/>
        <v>100</v>
      </c>
    </row>
    <row r="72" spans="1:10" x14ac:dyDescent="0.25">
      <c r="A72" s="101">
        <v>65</v>
      </c>
      <c r="B72" s="102" t="s">
        <v>131</v>
      </c>
      <c r="C72" s="103" t="s">
        <v>132</v>
      </c>
      <c r="D72" s="88" t="s">
        <v>210</v>
      </c>
      <c r="E72" s="88" t="s">
        <v>210</v>
      </c>
      <c r="F72" s="88" t="s">
        <v>210</v>
      </c>
      <c r="G72" s="88" t="s">
        <v>210</v>
      </c>
      <c r="H72" s="88"/>
      <c r="I72" s="88">
        <v>4</v>
      </c>
      <c r="J72" s="104">
        <f t="shared" si="0"/>
        <v>100</v>
      </c>
    </row>
    <row r="73" spans="1:10" x14ac:dyDescent="0.25">
      <c r="A73" s="101">
        <v>66</v>
      </c>
      <c r="B73" s="102" t="s">
        <v>133</v>
      </c>
      <c r="C73" s="103" t="s">
        <v>134</v>
      </c>
      <c r="D73" s="88" t="s">
        <v>210</v>
      </c>
      <c r="E73" s="88" t="s">
        <v>210</v>
      </c>
      <c r="F73" s="88" t="s">
        <v>210</v>
      </c>
      <c r="G73" s="88" t="s">
        <v>210</v>
      </c>
      <c r="H73" s="88"/>
      <c r="I73" s="88">
        <v>4</v>
      </c>
      <c r="J73" s="104">
        <f t="shared" ref="J73:J83" si="1">I73/4*100</f>
        <v>100</v>
      </c>
    </row>
    <row r="74" spans="1:10" x14ac:dyDescent="0.25">
      <c r="A74" s="101">
        <v>67</v>
      </c>
      <c r="B74" s="102" t="s">
        <v>135</v>
      </c>
      <c r="C74" s="103" t="s">
        <v>222</v>
      </c>
      <c r="D74" s="88" t="s">
        <v>210</v>
      </c>
      <c r="E74" s="88" t="s">
        <v>210</v>
      </c>
      <c r="F74" s="88" t="s">
        <v>210</v>
      </c>
      <c r="G74" s="88" t="s">
        <v>210</v>
      </c>
      <c r="H74" s="88"/>
      <c r="I74" s="88">
        <v>4</v>
      </c>
      <c r="J74" s="104">
        <f t="shared" si="1"/>
        <v>100</v>
      </c>
    </row>
    <row r="75" spans="1:10" x14ac:dyDescent="0.25">
      <c r="A75" s="101">
        <v>68</v>
      </c>
      <c r="B75" s="102" t="s">
        <v>137</v>
      </c>
      <c r="C75" s="105" t="s">
        <v>223</v>
      </c>
      <c r="D75" s="88" t="s">
        <v>210</v>
      </c>
      <c r="E75" s="88" t="s">
        <v>210</v>
      </c>
      <c r="F75" s="88" t="s">
        <v>211</v>
      </c>
      <c r="G75" s="88" t="s">
        <v>210</v>
      </c>
      <c r="H75" s="88"/>
      <c r="I75" s="88">
        <v>3</v>
      </c>
      <c r="J75" s="104">
        <f t="shared" si="1"/>
        <v>75</v>
      </c>
    </row>
    <row r="76" spans="1:10" x14ac:dyDescent="0.25">
      <c r="A76" s="101">
        <v>69</v>
      </c>
      <c r="B76" s="102" t="s">
        <v>139</v>
      </c>
      <c r="C76" s="106" t="s">
        <v>224</v>
      </c>
      <c r="D76" s="88" t="s">
        <v>210</v>
      </c>
      <c r="E76" s="88" t="s">
        <v>210</v>
      </c>
      <c r="F76" s="88" t="s">
        <v>210</v>
      </c>
      <c r="G76" s="88" t="s">
        <v>210</v>
      </c>
      <c r="H76" s="88"/>
      <c r="I76" s="88">
        <v>4</v>
      </c>
      <c r="J76" s="104">
        <f t="shared" si="1"/>
        <v>100</v>
      </c>
    </row>
    <row r="77" spans="1:10" x14ac:dyDescent="0.25">
      <c r="A77" s="101">
        <v>70</v>
      </c>
      <c r="B77" s="102" t="s">
        <v>141</v>
      </c>
      <c r="C77" s="103" t="s">
        <v>142</v>
      </c>
      <c r="D77" s="88" t="s">
        <v>210</v>
      </c>
      <c r="E77" s="88" t="s">
        <v>210</v>
      </c>
      <c r="F77" s="88" t="s">
        <v>210</v>
      </c>
      <c r="G77" s="88" t="s">
        <v>210</v>
      </c>
      <c r="H77" s="88"/>
      <c r="I77" s="88">
        <v>4</v>
      </c>
      <c r="J77" s="104">
        <f t="shared" si="1"/>
        <v>100</v>
      </c>
    </row>
    <row r="78" spans="1:10" x14ac:dyDescent="0.25">
      <c r="A78" s="101">
        <v>71</v>
      </c>
      <c r="B78" s="102" t="s">
        <v>143</v>
      </c>
      <c r="C78" s="105" t="s">
        <v>225</v>
      </c>
      <c r="D78" s="88" t="s">
        <v>211</v>
      </c>
      <c r="E78" s="88" t="s">
        <v>210</v>
      </c>
      <c r="F78" s="88" t="s">
        <v>210</v>
      </c>
      <c r="G78" s="88" t="s">
        <v>211</v>
      </c>
      <c r="H78" s="88"/>
      <c r="I78" s="88">
        <v>2</v>
      </c>
      <c r="J78" s="104">
        <f t="shared" si="1"/>
        <v>50</v>
      </c>
    </row>
    <row r="79" spans="1:10" x14ac:dyDescent="0.25">
      <c r="A79" s="101">
        <v>72</v>
      </c>
      <c r="B79" s="102" t="s">
        <v>145</v>
      </c>
      <c r="C79" s="105" t="s">
        <v>146</v>
      </c>
      <c r="D79" s="88" t="s">
        <v>210</v>
      </c>
      <c r="E79" s="88" t="s">
        <v>211</v>
      </c>
      <c r="F79" s="88" t="s">
        <v>210</v>
      </c>
      <c r="G79" s="88" t="s">
        <v>210</v>
      </c>
      <c r="H79" s="88"/>
      <c r="I79" s="88">
        <v>3</v>
      </c>
      <c r="J79" s="104">
        <f t="shared" si="1"/>
        <v>75</v>
      </c>
    </row>
    <row r="80" spans="1:10" x14ac:dyDescent="0.25">
      <c r="A80" s="101">
        <v>73</v>
      </c>
      <c r="B80" s="102" t="s">
        <v>147</v>
      </c>
      <c r="C80" s="103" t="s">
        <v>148</v>
      </c>
      <c r="D80" s="88" t="s">
        <v>210</v>
      </c>
      <c r="E80" s="88" t="s">
        <v>210</v>
      </c>
      <c r="F80" s="88" t="s">
        <v>210</v>
      </c>
      <c r="G80" s="88" t="s">
        <v>210</v>
      </c>
      <c r="H80" s="88"/>
      <c r="I80" s="88">
        <v>4</v>
      </c>
      <c r="J80" s="104">
        <f t="shared" si="1"/>
        <v>100</v>
      </c>
    </row>
    <row r="81" spans="1:10" x14ac:dyDescent="0.25">
      <c r="A81" s="101">
        <v>74</v>
      </c>
      <c r="B81" s="102" t="s">
        <v>149</v>
      </c>
      <c r="C81" s="105" t="s">
        <v>201</v>
      </c>
      <c r="D81" s="88" t="s">
        <v>210</v>
      </c>
      <c r="E81" s="88" t="s">
        <v>211</v>
      </c>
      <c r="F81" s="88" t="s">
        <v>211</v>
      </c>
      <c r="G81" s="88" t="s">
        <v>210</v>
      </c>
      <c r="H81" s="88"/>
      <c r="I81" s="88">
        <v>2</v>
      </c>
      <c r="J81" s="104">
        <f t="shared" si="1"/>
        <v>50</v>
      </c>
    </row>
    <row r="82" spans="1:10" x14ac:dyDescent="0.25">
      <c r="A82" s="101">
        <v>75</v>
      </c>
      <c r="B82" s="102" t="s">
        <v>61</v>
      </c>
      <c r="C82" s="103" t="s">
        <v>12</v>
      </c>
      <c r="D82" s="88" t="s">
        <v>210</v>
      </c>
      <c r="E82" s="88" t="s">
        <v>210</v>
      </c>
      <c r="F82" s="88" t="s">
        <v>210</v>
      </c>
      <c r="G82" s="88" t="s">
        <v>210</v>
      </c>
      <c r="H82" s="88"/>
      <c r="I82" s="88">
        <v>4</v>
      </c>
      <c r="J82" s="104">
        <f t="shared" si="1"/>
        <v>100</v>
      </c>
    </row>
    <row r="83" spans="1:10" x14ac:dyDescent="0.25">
      <c r="A83" s="101">
        <v>76</v>
      </c>
      <c r="B83" s="102" t="s">
        <v>150</v>
      </c>
      <c r="C83" s="103" t="s">
        <v>151</v>
      </c>
      <c r="D83" s="88" t="s">
        <v>210</v>
      </c>
      <c r="E83" s="88" t="s">
        <v>210</v>
      </c>
      <c r="F83" s="88" t="s">
        <v>210</v>
      </c>
      <c r="G83" s="88" t="s">
        <v>210</v>
      </c>
      <c r="H83" s="88"/>
      <c r="I83" s="88">
        <v>4</v>
      </c>
      <c r="J83" s="104">
        <f t="shared" si="1"/>
        <v>100</v>
      </c>
    </row>
  </sheetData>
  <mergeCells count="2">
    <mergeCell ref="A3:J3"/>
    <mergeCell ref="A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87"/>
  <sheetViews>
    <sheetView workbookViewId="0">
      <selection activeCell="L14" sqref="L14"/>
    </sheetView>
  </sheetViews>
  <sheetFormatPr defaultRowHeight="15" x14ac:dyDescent="0.25"/>
  <cols>
    <col min="1" max="1" width="3.7109375" customWidth="1"/>
    <col min="2" max="2" width="9.5703125" style="77" customWidth="1"/>
    <col min="3" max="3" width="32.42578125" customWidth="1"/>
    <col min="4" max="4" width="11.5703125" customWidth="1"/>
    <col min="5" max="5" width="11.140625" customWidth="1"/>
    <col min="6" max="7" width="13.28515625" customWidth="1"/>
    <col min="10" max="10" width="12.140625" customWidth="1"/>
    <col min="11" max="11" width="12" customWidth="1"/>
    <col min="12" max="12" width="16.42578125" customWidth="1"/>
    <col min="13" max="13" width="47.85546875" customWidth="1"/>
  </cols>
  <sheetData>
    <row r="1" spans="2:14" ht="27.75" customHeight="1" x14ac:dyDescent="0.25">
      <c r="B1" s="174" t="s">
        <v>177</v>
      </c>
      <c r="C1" s="174"/>
      <c r="D1" s="174"/>
      <c r="E1" s="174"/>
      <c r="F1" s="174"/>
      <c r="G1" s="174"/>
      <c r="L1" s="47"/>
      <c r="M1" s="47"/>
      <c r="N1" s="47"/>
    </row>
    <row r="2" spans="2:14" ht="17.25" customHeight="1" x14ac:dyDescent="0.25">
      <c r="B2" s="163" t="s">
        <v>227</v>
      </c>
      <c r="C2" s="163"/>
      <c r="D2" s="163"/>
      <c r="E2" s="163"/>
      <c r="F2" s="163"/>
      <c r="G2" s="163"/>
      <c r="L2" s="48"/>
      <c r="M2" s="48"/>
      <c r="N2" s="48"/>
    </row>
    <row r="3" spans="2:14" ht="19.5" customHeight="1" x14ac:dyDescent="0.25">
      <c r="B3" s="164" t="s">
        <v>180</v>
      </c>
      <c r="C3" s="164"/>
      <c r="D3" s="164"/>
      <c r="E3" s="164"/>
      <c r="F3" s="164"/>
      <c r="G3" s="164"/>
      <c r="L3" s="49"/>
      <c r="M3" s="49"/>
      <c r="N3" s="49"/>
    </row>
    <row r="4" spans="2:14" ht="22.5" customHeight="1" thickBot="1" x14ac:dyDescent="0.3">
      <c r="B4" s="175" t="s">
        <v>181</v>
      </c>
      <c r="C4" s="175"/>
      <c r="D4" s="175"/>
      <c r="E4" s="175"/>
      <c r="F4" s="175"/>
      <c r="G4" s="175"/>
      <c r="J4" s="111"/>
      <c r="K4" s="111"/>
      <c r="L4" s="111"/>
    </row>
    <row r="5" spans="2:14" ht="16.5" customHeight="1" thickBot="1" x14ac:dyDescent="0.3">
      <c r="B5" s="176" t="s">
        <v>182</v>
      </c>
      <c r="C5" s="168" t="s">
        <v>168</v>
      </c>
      <c r="D5" s="170" t="s">
        <v>169</v>
      </c>
      <c r="E5" s="171"/>
      <c r="F5" s="170" t="s">
        <v>179</v>
      </c>
      <c r="G5" s="171"/>
    </row>
    <row r="6" spans="2:14" ht="24.75" customHeight="1" thickBot="1" x14ac:dyDescent="0.3">
      <c r="B6" s="177"/>
      <c r="C6" s="178"/>
      <c r="D6" s="112" t="s">
        <v>228</v>
      </c>
      <c r="E6" s="113" t="s">
        <v>171</v>
      </c>
      <c r="F6" s="114" t="s">
        <v>184</v>
      </c>
      <c r="G6" s="113" t="s">
        <v>171</v>
      </c>
    </row>
    <row r="7" spans="2:14" ht="18" customHeight="1" x14ac:dyDescent="0.25">
      <c r="B7" s="53">
        <v>1</v>
      </c>
      <c r="C7" s="54" t="s">
        <v>16</v>
      </c>
      <c r="D7" s="115">
        <v>6</v>
      </c>
      <c r="E7" s="116">
        <f>D7/7*100</f>
        <v>85.714285714285708</v>
      </c>
      <c r="F7" s="115">
        <v>8</v>
      </c>
      <c r="G7" s="117">
        <f>F7/8*100</f>
        <v>100</v>
      </c>
    </row>
    <row r="8" spans="2:14" ht="18" customHeight="1" x14ac:dyDescent="0.25">
      <c r="B8" s="59">
        <v>2</v>
      </c>
      <c r="C8" s="60" t="s">
        <v>0</v>
      </c>
      <c r="D8" s="118">
        <v>7</v>
      </c>
      <c r="E8" s="119">
        <f>D8/7*100</f>
        <v>100</v>
      </c>
      <c r="F8" s="118">
        <v>8</v>
      </c>
      <c r="G8" s="120">
        <f>F8/8*100</f>
        <v>100</v>
      </c>
    </row>
    <row r="9" spans="2:14" ht="18" customHeight="1" x14ac:dyDescent="0.25">
      <c r="B9" s="59">
        <v>3</v>
      </c>
      <c r="C9" s="65" t="s">
        <v>19</v>
      </c>
      <c r="D9" s="118">
        <v>7</v>
      </c>
      <c r="E9" s="119">
        <f t="shared" ref="E9:E45" si="0">D9/7*100</f>
        <v>100</v>
      </c>
      <c r="F9" s="118">
        <v>8</v>
      </c>
      <c r="G9" s="120">
        <f t="shared" ref="G9:G45" si="1">F9/8*100</f>
        <v>100</v>
      </c>
    </row>
    <row r="10" spans="2:14" ht="18" customHeight="1" x14ac:dyDescent="0.25">
      <c r="B10" s="59">
        <v>4</v>
      </c>
      <c r="C10" s="65" t="s">
        <v>21</v>
      </c>
      <c r="D10" s="118">
        <v>6</v>
      </c>
      <c r="E10" s="119">
        <f t="shared" si="0"/>
        <v>85.714285714285708</v>
      </c>
      <c r="F10" s="118">
        <v>8</v>
      </c>
      <c r="G10" s="120">
        <f t="shared" si="1"/>
        <v>100</v>
      </c>
    </row>
    <row r="11" spans="2:14" ht="18" customHeight="1" x14ac:dyDescent="0.25">
      <c r="B11" s="59">
        <v>5</v>
      </c>
      <c r="C11" s="65" t="s">
        <v>23</v>
      </c>
      <c r="D11" s="118">
        <v>7</v>
      </c>
      <c r="E11" s="119">
        <f t="shared" si="0"/>
        <v>100</v>
      </c>
      <c r="F11" s="118">
        <v>8</v>
      </c>
      <c r="G11" s="120">
        <f t="shared" si="1"/>
        <v>100</v>
      </c>
    </row>
    <row r="12" spans="2:14" ht="18" customHeight="1" x14ac:dyDescent="0.25">
      <c r="B12" s="59">
        <v>6</v>
      </c>
      <c r="C12" s="65" t="s">
        <v>25</v>
      </c>
      <c r="D12" s="118">
        <v>7</v>
      </c>
      <c r="E12" s="119">
        <f t="shared" si="0"/>
        <v>100</v>
      </c>
      <c r="F12" s="118">
        <v>8</v>
      </c>
      <c r="G12" s="120">
        <f t="shared" si="1"/>
        <v>100</v>
      </c>
    </row>
    <row r="13" spans="2:14" ht="18" customHeight="1" x14ac:dyDescent="0.25">
      <c r="B13" s="59">
        <v>7</v>
      </c>
      <c r="C13" s="65" t="s">
        <v>27</v>
      </c>
      <c r="D13" s="118">
        <v>7</v>
      </c>
      <c r="E13" s="119">
        <f t="shared" si="0"/>
        <v>100</v>
      </c>
      <c r="F13" s="118">
        <v>8</v>
      </c>
      <c r="G13" s="120">
        <f t="shared" si="1"/>
        <v>100</v>
      </c>
    </row>
    <row r="14" spans="2:14" ht="18" customHeight="1" x14ac:dyDescent="0.25">
      <c r="B14" s="59">
        <v>8</v>
      </c>
      <c r="C14" s="66" t="s">
        <v>29</v>
      </c>
      <c r="D14" s="118">
        <v>7</v>
      </c>
      <c r="E14" s="119">
        <f t="shared" si="0"/>
        <v>100</v>
      </c>
      <c r="F14" s="118">
        <v>8</v>
      </c>
      <c r="G14" s="120">
        <f t="shared" si="1"/>
        <v>100</v>
      </c>
    </row>
    <row r="15" spans="2:14" ht="18" customHeight="1" x14ac:dyDescent="0.25">
      <c r="B15" s="59">
        <v>9</v>
      </c>
      <c r="C15" s="60" t="s">
        <v>1</v>
      </c>
      <c r="D15" s="118">
        <v>7</v>
      </c>
      <c r="E15" s="119">
        <f t="shared" si="0"/>
        <v>100</v>
      </c>
      <c r="F15" s="118">
        <v>8</v>
      </c>
      <c r="G15" s="120">
        <f t="shared" si="1"/>
        <v>100</v>
      </c>
    </row>
    <row r="16" spans="2:14" ht="18" customHeight="1" x14ac:dyDescent="0.25">
      <c r="B16" s="59">
        <v>10</v>
      </c>
      <c r="C16" s="65" t="s">
        <v>32</v>
      </c>
      <c r="D16" s="118">
        <v>7</v>
      </c>
      <c r="E16" s="119">
        <f t="shared" si="0"/>
        <v>100</v>
      </c>
      <c r="F16" s="118">
        <v>8</v>
      </c>
      <c r="G16" s="120">
        <f t="shared" si="1"/>
        <v>100</v>
      </c>
    </row>
    <row r="17" spans="2:7" x14ac:dyDescent="0.25">
      <c r="B17" s="59">
        <v>11</v>
      </c>
      <c r="C17" s="65" t="s">
        <v>34</v>
      </c>
      <c r="D17" s="118">
        <v>7</v>
      </c>
      <c r="E17" s="119">
        <f t="shared" si="0"/>
        <v>100</v>
      </c>
      <c r="F17" s="118">
        <v>8</v>
      </c>
      <c r="G17" s="120">
        <f t="shared" si="1"/>
        <v>100</v>
      </c>
    </row>
    <row r="18" spans="2:7" x14ac:dyDescent="0.25">
      <c r="B18" s="59">
        <v>12</v>
      </c>
      <c r="C18" s="65" t="s">
        <v>36</v>
      </c>
      <c r="D18" s="118">
        <v>7</v>
      </c>
      <c r="E18" s="119">
        <f t="shared" si="0"/>
        <v>100</v>
      </c>
      <c r="F18" s="118">
        <v>8</v>
      </c>
      <c r="G18" s="120">
        <f t="shared" si="1"/>
        <v>100</v>
      </c>
    </row>
    <row r="19" spans="2:7" x14ac:dyDescent="0.25">
      <c r="B19" s="59">
        <v>13</v>
      </c>
      <c r="C19" s="66" t="s">
        <v>2</v>
      </c>
      <c r="D19" s="118">
        <v>7</v>
      </c>
      <c r="E19" s="119">
        <f t="shared" si="0"/>
        <v>100</v>
      </c>
      <c r="F19" s="118">
        <v>8</v>
      </c>
      <c r="G19" s="120">
        <f t="shared" si="1"/>
        <v>100</v>
      </c>
    </row>
    <row r="20" spans="2:7" x14ac:dyDescent="0.25">
      <c r="B20" s="59">
        <v>14</v>
      </c>
      <c r="C20" s="66" t="s">
        <v>39</v>
      </c>
      <c r="D20" s="118">
        <v>6</v>
      </c>
      <c r="E20" s="119">
        <f t="shared" si="0"/>
        <v>85.714285714285708</v>
      </c>
      <c r="F20" s="118">
        <v>8</v>
      </c>
      <c r="G20" s="120">
        <f t="shared" si="1"/>
        <v>100</v>
      </c>
    </row>
    <row r="21" spans="2:7" x14ac:dyDescent="0.25">
      <c r="B21" s="59">
        <v>15</v>
      </c>
      <c r="C21" s="66" t="s">
        <v>41</v>
      </c>
      <c r="D21" s="118">
        <v>7</v>
      </c>
      <c r="E21" s="119">
        <f t="shared" si="0"/>
        <v>100</v>
      </c>
      <c r="F21" s="118">
        <v>8</v>
      </c>
      <c r="G21" s="120">
        <f t="shared" si="1"/>
        <v>100</v>
      </c>
    </row>
    <row r="22" spans="2:7" x14ac:dyDescent="0.25">
      <c r="B22" s="59">
        <v>16</v>
      </c>
      <c r="C22" s="66" t="s">
        <v>3</v>
      </c>
      <c r="D22" s="118">
        <v>7</v>
      </c>
      <c r="E22" s="119">
        <f t="shared" si="0"/>
        <v>100</v>
      </c>
      <c r="F22" s="118">
        <v>8</v>
      </c>
      <c r="G22" s="120">
        <f t="shared" si="1"/>
        <v>100</v>
      </c>
    </row>
    <row r="23" spans="2:7" x14ac:dyDescent="0.25">
      <c r="B23" s="59">
        <v>17</v>
      </c>
      <c r="C23" s="65" t="s">
        <v>44</v>
      </c>
      <c r="D23" s="118">
        <v>6</v>
      </c>
      <c r="E23" s="119">
        <f t="shared" si="0"/>
        <v>85.714285714285708</v>
      </c>
      <c r="F23" s="118">
        <v>8</v>
      </c>
      <c r="G23" s="120">
        <f t="shared" si="1"/>
        <v>100</v>
      </c>
    </row>
    <row r="24" spans="2:7" x14ac:dyDescent="0.25">
      <c r="B24" s="59">
        <v>18</v>
      </c>
      <c r="C24" s="65" t="s">
        <v>46</v>
      </c>
      <c r="D24" s="118">
        <v>7</v>
      </c>
      <c r="E24" s="119">
        <f t="shared" si="0"/>
        <v>100</v>
      </c>
      <c r="F24" s="118">
        <v>8</v>
      </c>
      <c r="G24" s="120">
        <f t="shared" si="1"/>
        <v>100</v>
      </c>
    </row>
    <row r="25" spans="2:7" x14ac:dyDescent="0.25">
      <c r="B25" s="59">
        <v>19</v>
      </c>
      <c r="C25" s="65" t="s">
        <v>48</v>
      </c>
      <c r="D25" s="118">
        <v>7</v>
      </c>
      <c r="E25" s="119">
        <f t="shared" si="0"/>
        <v>100</v>
      </c>
      <c r="F25" s="118">
        <v>8</v>
      </c>
      <c r="G25" s="120">
        <f t="shared" si="1"/>
        <v>100</v>
      </c>
    </row>
    <row r="26" spans="2:7" x14ac:dyDescent="0.25">
      <c r="B26" s="59">
        <v>20</v>
      </c>
      <c r="C26" s="67" t="s">
        <v>4</v>
      </c>
      <c r="D26" s="118">
        <v>7</v>
      </c>
      <c r="E26" s="119">
        <f t="shared" si="0"/>
        <v>100</v>
      </c>
      <c r="F26" s="118">
        <v>8</v>
      </c>
      <c r="G26" s="120">
        <f t="shared" si="1"/>
        <v>100</v>
      </c>
    </row>
    <row r="27" spans="2:7" x14ac:dyDescent="0.25">
      <c r="B27" s="59">
        <v>21</v>
      </c>
      <c r="C27" s="66" t="s">
        <v>51</v>
      </c>
      <c r="D27" s="118">
        <v>6</v>
      </c>
      <c r="E27" s="119">
        <f t="shared" si="0"/>
        <v>85.714285714285708</v>
      </c>
      <c r="F27" s="118">
        <v>8</v>
      </c>
      <c r="G27" s="120">
        <f t="shared" si="1"/>
        <v>100</v>
      </c>
    </row>
    <row r="28" spans="2:7" x14ac:dyDescent="0.25">
      <c r="B28" s="59">
        <v>22</v>
      </c>
      <c r="C28" s="66" t="s">
        <v>53</v>
      </c>
      <c r="D28" s="118">
        <v>7</v>
      </c>
      <c r="E28" s="119">
        <f t="shared" si="0"/>
        <v>100</v>
      </c>
      <c r="F28" s="118">
        <v>8</v>
      </c>
      <c r="G28" s="120">
        <f t="shared" si="1"/>
        <v>100</v>
      </c>
    </row>
    <row r="29" spans="2:7" x14ac:dyDescent="0.25">
      <c r="B29" s="59">
        <v>23</v>
      </c>
      <c r="C29" s="66" t="s">
        <v>55</v>
      </c>
      <c r="D29" s="118">
        <v>7</v>
      </c>
      <c r="E29" s="119">
        <f t="shared" si="0"/>
        <v>100</v>
      </c>
      <c r="F29" s="118">
        <v>8</v>
      </c>
      <c r="G29" s="120">
        <f t="shared" si="1"/>
        <v>100</v>
      </c>
    </row>
    <row r="30" spans="2:7" x14ac:dyDescent="0.25">
      <c r="B30" s="59">
        <v>24</v>
      </c>
      <c r="C30" s="65" t="s">
        <v>57</v>
      </c>
      <c r="D30" s="118">
        <v>7</v>
      </c>
      <c r="E30" s="119">
        <f t="shared" si="0"/>
        <v>100</v>
      </c>
      <c r="F30" s="118">
        <v>8</v>
      </c>
      <c r="G30" s="120">
        <f t="shared" si="1"/>
        <v>100</v>
      </c>
    </row>
    <row r="31" spans="2:7" x14ac:dyDescent="0.25">
      <c r="B31" s="59">
        <v>25</v>
      </c>
      <c r="C31" s="65" t="s">
        <v>58</v>
      </c>
      <c r="D31" s="118">
        <v>7</v>
      </c>
      <c r="E31" s="119">
        <f t="shared" si="0"/>
        <v>100</v>
      </c>
      <c r="F31" s="118">
        <v>8</v>
      </c>
      <c r="G31" s="120">
        <f t="shared" si="1"/>
        <v>100</v>
      </c>
    </row>
    <row r="32" spans="2:7" x14ac:dyDescent="0.25">
      <c r="B32" s="59">
        <v>26</v>
      </c>
      <c r="C32" s="66" t="s">
        <v>60</v>
      </c>
      <c r="D32" s="118">
        <v>5</v>
      </c>
      <c r="E32" s="121">
        <f>D32/6*100</f>
        <v>83.333333333333343</v>
      </c>
      <c r="F32" s="118">
        <v>8</v>
      </c>
      <c r="G32" s="120">
        <f>F32/8*100</f>
        <v>100</v>
      </c>
    </row>
    <row r="33" spans="2:13" ht="18" customHeight="1" x14ac:dyDescent="0.25">
      <c r="B33" s="59">
        <v>27</v>
      </c>
      <c r="C33" s="65" t="s">
        <v>62</v>
      </c>
      <c r="D33" s="118">
        <v>6</v>
      </c>
      <c r="E33" s="119">
        <f t="shared" si="0"/>
        <v>85.714285714285708</v>
      </c>
      <c r="F33" s="118">
        <v>8</v>
      </c>
      <c r="G33" s="120">
        <f t="shared" si="1"/>
        <v>100</v>
      </c>
    </row>
    <row r="34" spans="2:13" ht="18" customHeight="1" x14ac:dyDescent="0.25">
      <c r="B34" s="59">
        <v>28</v>
      </c>
      <c r="C34" s="65" t="s">
        <v>64</v>
      </c>
      <c r="D34" s="118">
        <v>7</v>
      </c>
      <c r="E34" s="119">
        <f t="shared" si="0"/>
        <v>100</v>
      </c>
      <c r="F34" s="118">
        <v>8</v>
      </c>
      <c r="G34" s="120">
        <f t="shared" si="1"/>
        <v>100</v>
      </c>
    </row>
    <row r="35" spans="2:13" ht="18" customHeight="1" x14ac:dyDescent="0.25">
      <c r="B35" s="59">
        <v>29</v>
      </c>
      <c r="C35" s="65" t="s">
        <v>66</v>
      </c>
      <c r="D35" s="118">
        <v>6</v>
      </c>
      <c r="E35" s="119">
        <f t="shared" si="0"/>
        <v>85.714285714285708</v>
      </c>
      <c r="F35" s="118">
        <v>8</v>
      </c>
      <c r="G35" s="120">
        <f t="shared" si="1"/>
        <v>100</v>
      </c>
    </row>
    <row r="36" spans="2:13" ht="18" customHeight="1" x14ac:dyDescent="0.25">
      <c r="B36" s="59">
        <v>30</v>
      </c>
      <c r="C36" s="65" t="s">
        <v>68</v>
      </c>
      <c r="D36" s="118">
        <v>7</v>
      </c>
      <c r="E36" s="119">
        <f t="shared" si="0"/>
        <v>100</v>
      </c>
      <c r="F36" s="118">
        <v>8</v>
      </c>
      <c r="G36" s="120">
        <f t="shared" si="1"/>
        <v>100</v>
      </c>
    </row>
    <row r="37" spans="2:13" ht="18" customHeight="1" x14ac:dyDescent="0.25">
      <c r="B37" s="59">
        <v>31</v>
      </c>
      <c r="C37" s="66" t="s">
        <v>70</v>
      </c>
      <c r="D37" s="118">
        <v>7</v>
      </c>
      <c r="E37" s="119">
        <f t="shared" si="0"/>
        <v>100</v>
      </c>
      <c r="F37" s="118">
        <v>8</v>
      </c>
      <c r="G37" s="120">
        <f t="shared" si="1"/>
        <v>100</v>
      </c>
    </row>
    <row r="38" spans="2:13" ht="18" customHeight="1" x14ac:dyDescent="0.25">
      <c r="B38" s="59">
        <v>32</v>
      </c>
      <c r="C38" s="66" t="s">
        <v>72</v>
      </c>
      <c r="D38" s="118">
        <v>7</v>
      </c>
      <c r="E38" s="119">
        <f t="shared" si="0"/>
        <v>100</v>
      </c>
      <c r="F38" s="118">
        <v>8</v>
      </c>
      <c r="G38" s="120">
        <f t="shared" si="1"/>
        <v>100</v>
      </c>
    </row>
    <row r="39" spans="2:13" ht="18" customHeight="1" x14ac:dyDescent="0.25">
      <c r="B39" s="59">
        <v>33</v>
      </c>
      <c r="C39" s="60" t="s">
        <v>5</v>
      </c>
      <c r="D39" s="118">
        <v>7</v>
      </c>
      <c r="E39" s="119">
        <f t="shared" si="0"/>
        <v>100</v>
      </c>
      <c r="F39" s="118">
        <v>8</v>
      </c>
      <c r="G39" s="120">
        <f t="shared" si="1"/>
        <v>100</v>
      </c>
    </row>
    <row r="40" spans="2:13" ht="18" customHeight="1" x14ac:dyDescent="0.25">
      <c r="B40" s="59">
        <v>34</v>
      </c>
      <c r="C40" s="66" t="s">
        <v>75</v>
      </c>
      <c r="D40" s="118">
        <v>6</v>
      </c>
      <c r="E40" s="119">
        <f t="shared" si="0"/>
        <v>85.714285714285708</v>
      </c>
      <c r="F40" s="118">
        <v>8</v>
      </c>
      <c r="G40" s="120">
        <f t="shared" si="1"/>
        <v>100</v>
      </c>
    </row>
    <row r="41" spans="2:13" ht="18" customHeight="1" x14ac:dyDescent="0.25">
      <c r="B41" s="59">
        <v>35</v>
      </c>
      <c r="C41" s="66" t="s">
        <v>77</v>
      </c>
      <c r="D41" s="118">
        <v>7</v>
      </c>
      <c r="E41" s="119">
        <f t="shared" si="0"/>
        <v>100</v>
      </c>
      <c r="F41" s="118">
        <v>8</v>
      </c>
      <c r="G41" s="120">
        <f t="shared" si="1"/>
        <v>100</v>
      </c>
    </row>
    <row r="42" spans="2:13" ht="18" customHeight="1" x14ac:dyDescent="0.25">
      <c r="B42" s="59">
        <v>36</v>
      </c>
      <c r="C42" s="66" t="s">
        <v>6</v>
      </c>
      <c r="D42" s="118">
        <v>7</v>
      </c>
      <c r="E42" s="119">
        <f t="shared" si="0"/>
        <v>100</v>
      </c>
      <c r="F42" s="118">
        <v>8</v>
      </c>
      <c r="G42" s="120">
        <f t="shared" si="1"/>
        <v>100</v>
      </c>
    </row>
    <row r="43" spans="2:13" ht="18" customHeight="1" x14ac:dyDescent="0.25">
      <c r="B43" s="59">
        <v>37</v>
      </c>
      <c r="C43" s="66" t="s">
        <v>80</v>
      </c>
      <c r="D43" s="118">
        <v>7</v>
      </c>
      <c r="E43" s="119">
        <f t="shared" si="0"/>
        <v>100</v>
      </c>
      <c r="F43" s="118">
        <v>8</v>
      </c>
      <c r="G43" s="120">
        <f t="shared" si="1"/>
        <v>100</v>
      </c>
    </row>
    <row r="44" spans="2:13" ht="18" customHeight="1" x14ac:dyDescent="0.25">
      <c r="B44" s="59">
        <v>38</v>
      </c>
      <c r="C44" s="66" t="s">
        <v>82</v>
      </c>
      <c r="D44" s="118">
        <v>7</v>
      </c>
      <c r="E44" s="119">
        <f t="shared" si="0"/>
        <v>100</v>
      </c>
      <c r="F44" s="118">
        <v>8</v>
      </c>
      <c r="G44" s="120">
        <f t="shared" si="1"/>
        <v>100</v>
      </c>
    </row>
    <row r="45" spans="2:13" ht="18" customHeight="1" thickBot="1" x14ac:dyDescent="0.3">
      <c r="B45" s="68">
        <v>39</v>
      </c>
      <c r="C45" s="69" t="s">
        <v>84</v>
      </c>
      <c r="D45" s="122">
        <v>6</v>
      </c>
      <c r="E45" s="123">
        <f t="shared" si="0"/>
        <v>85.714285714285708</v>
      </c>
      <c r="F45" s="122">
        <v>8</v>
      </c>
      <c r="G45" s="124">
        <f t="shared" si="1"/>
        <v>100</v>
      </c>
    </row>
    <row r="46" spans="2:13" ht="20.100000000000001" customHeight="1" x14ac:dyDescent="0.25">
      <c r="B46" s="53">
        <v>40</v>
      </c>
      <c r="C46" s="72" t="s">
        <v>86</v>
      </c>
      <c r="D46" s="115">
        <v>7</v>
      </c>
      <c r="E46" s="116">
        <f>D46/7*100</f>
        <v>100</v>
      </c>
      <c r="F46" s="115">
        <v>32</v>
      </c>
      <c r="G46" s="117">
        <f>F46/32*100</f>
        <v>100</v>
      </c>
      <c r="L46" s="111"/>
      <c r="M46" s="111"/>
    </row>
    <row r="47" spans="2:13" ht="20.100000000000001" customHeight="1" x14ac:dyDescent="0.25">
      <c r="B47" s="59">
        <v>41</v>
      </c>
      <c r="C47" s="66" t="s">
        <v>185</v>
      </c>
      <c r="D47" s="118">
        <v>7</v>
      </c>
      <c r="E47" s="119">
        <f>D47/7*100</f>
        <v>100</v>
      </c>
      <c r="F47" s="118">
        <v>32</v>
      </c>
      <c r="G47" s="120">
        <f t="shared" ref="G47:G64" si="2">F47/32*100</f>
        <v>100</v>
      </c>
    </row>
    <row r="48" spans="2:13" ht="20.100000000000001" customHeight="1" x14ac:dyDescent="0.25">
      <c r="B48" s="59">
        <v>42</v>
      </c>
      <c r="C48" s="66" t="s">
        <v>89</v>
      </c>
      <c r="D48" s="118">
        <v>7</v>
      </c>
      <c r="E48" s="119">
        <f t="shared" ref="E48:E82" si="3">D48/7*100</f>
        <v>100</v>
      </c>
      <c r="F48" s="118">
        <v>32</v>
      </c>
      <c r="G48" s="120">
        <f t="shared" si="2"/>
        <v>100</v>
      </c>
    </row>
    <row r="49" spans="2:7" ht="20.100000000000001" customHeight="1" x14ac:dyDescent="0.25">
      <c r="B49" s="59">
        <v>43</v>
      </c>
      <c r="C49" s="66" t="s">
        <v>91</v>
      </c>
      <c r="D49" s="118">
        <v>7</v>
      </c>
      <c r="E49" s="119">
        <f t="shared" si="3"/>
        <v>100</v>
      </c>
      <c r="F49" s="118">
        <v>32</v>
      </c>
      <c r="G49" s="120">
        <f t="shared" si="2"/>
        <v>100</v>
      </c>
    </row>
    <row r="50" spans="2:7" ht="20.100000000000001" customHeight="1" x14ac:dyDescent="0.25">
      <c r="B50" s="59">
        <v>44</v>
      </c>
      <c r="C50" s="65" t="s">
        <v>93</v>
      </c>
      <c r="D50" s="118">
        <v>7</v>
      </c>
      <c r="E50" s="119">
        <f t="shared" si="3"/>
        <v>100</v>
      </c>
      <c r="F50" s="118">
        <v>32</v>
      </c>
      <c r="G50" s="120">
        <f t="shared" si="2"/>
        <v>100</v>
      </c>
    </row>
    <row r="51" spans="2:7" ht="20.100000000000001" customHeight="1" x14ac:dyDescent="0.25">
      <c r="B51" s="59">
        <v>45</v>
      </c>
      <c r="C51" s="66" t="s">
        <v>95</v>
      </c>
      <c r="D51" s="118">
        <v>7</v>
      </c>
      <c r="E51" s="119">
        <f t="shared" si="3"/>
        <v>100</v>
      </c>
      <c r="F51" s="118">
        <v>30</v>
      </c>
      <c r="G51" s="120">
        <f t="shared" si="2"/>
        <v>93.75</v>
      </c>
    </row>
    <row r="52" spans="2:7" ht="20.100000000000001" customHeight="1" x14ac:dyDescent="0.25">
      <c r="B52" s="59">
        <v>46</v>
      </c>
      <c r="C52" s="66" t="s">
        <v>97</v>
      </c>
      <c r="D52" s="118">
        <v>6</v>
      </c>
      <c r="E52" s="119">
        <f t="shared" si="3"/>
        <v>85.714285714285708</v>
      </c>
      <c r="F52" s="118">
        <v>32</v>
      </c>
      <c r="G52" s="120">
        <f t="shared" si="2"/>
        <v>100</v>
      </c>
    </row>
    <row r="53" spans="2:7" ht="20.100000000000001" customHeight="1" x14ac:dyDescent="0.25">
      <c r="B53" s="59">
        <v>47</v>
      </c>
      <c r="C53" s="66" t="s">
        <v>99</v>
      </c>
      <c r="D53" s="118">
        <v>6</v>
      </c>
      <c r="E53" s="119">
        <f t="shared" si="3"/>
        <v>85.714285714285708</v>
      </c>
      <c r="F53" s="118">
        <v>32</v>
      </c>
      <c r="G53" s="120">
        <f t="shared" si="2"/>
        <v>100</v>
      </c>
    </row>
    <row r="54" spans="2:7" ht="20.100000000000001" customHeight="1" x14ac:dyDescent="0.25">
      <c r="B54" s="59">
        <v>48</v>
      </c>
      <c r="C54" s="66" t="s">
        <v>101</v>
      </c>
      <c r="D54" s="118">
        <v>7</v>
      </c>
      <c r="E54" s="119">
        <f t="shared" si="3"/>
        <v>100</v>
      </c>
      <c r="F54" s="118">
        <v>32</v>
      </c>
      <c r="G54" s="120">
        <f t="shared" si="2"/>
        <v>100</v>
      </c>
    </row>
    <row r="55" spans="2:7" ht="20.100000000000001" customHeight="1" x14ac:dyDescent="0.25">
      <c r="B55" s="59">
        <v>49</v>
      </c>
      <c r="C55" s="66" t="s">
        <v>103</v>
      </c>
      <c r="D55" s="118">
        <v>7</v>
      </c>
      <c r="E55" s="119">
        <f t="shared" si="3"/>
        <v>100</v>
      </c>
      <c r="F55" s="118">
        <v>32</v>
      </c>
      <c r="G55" s="120">
        <f t="shared" si="2"/>
        <v>100</v>
      </c>
    </row>
    <row r="56" spans="2:7" ht="20.100000000000001" customHeight="1" x14ac:dyDescent="0.25">
      <c r="B56" s="59">
        <v>50</v>
      </c>
      <c r="C56" s="66" t="s">
        <v>8</v>
      </c>
      <c r="D56" s="118">
        <v>7</v>
      </c>
      <c r="E56" s="119">
        <f t="shared" si="3"/>
        <v>100</v>
      </c>
      <c r="F56" s="118">
        <v>28</v>
      </c>
      <c r="G56" s="120">
        <f>F56/32*100</f>
        <v>87.5</v>
      </c>
    </row>
    <row r="57" spans="2:7" ht="20.100000000000001" customHeight="1" x14ac:dyDescent="0.25">
      <c r="B57" s="59">
        <v>51</v>
      </c>
      <c r="C57" s="66" t="s">
        <v>9</v>
      </c>
      <c r="D57" s="118">
        <v>6</v>
      </c>
      <c r="E57" s="119">
        <f>D57/7*100</f>
        <v>85.714285714285708</v>
      </c>
      <c r="F57" s="118">
        <v>32</v>
      </c>
      <c r="G57" s="120">
        <f t="shared" si="2"/>
        <v>100</v>
      </c>
    </row>
    <row r="58" spans="2:7" ht="20.100000000000001" customHeight="1" x14ac:dyDescent="0.25">
      <c r="B58" s="59">
        <v>52</v>
      </c>
      <c r="C58" s="66" t="s">
        <v>107</v>
      </c>
      <c r="D58" s="118">
        <v>7</v>
      </c>
      <c r="E58" s="119">
        <f t="shared" si="3"/>
        <v>100</v>
      </c>
      <c r="F58" s="118">
        <v>32</v>
      </c>
      <c r="G58" s="120">
        <f t="shared" si="2"/>
        <v>100</v>
      </c>
    </row>
    <row r="59" spans="2:7" ht="20.100000000000001" customHeight="1" x14ac:dyDescent="0.25">
      <c r="B59" s="59">
        <v>53</v>
      </c>
      <c r="C59" s="66" t="s">
        <v>109</v>
      </c>
      <c r="D59" s="118">
        <v>7</v>
      </c>
      <c r="E59" s="119">
        <f t="shared" si="3"/>
        <v>100</v>
      </c>
      <c r="F59" s="118">
        <v>30</v>
      </c>
      <c r="G59" s="120">
        <f t="shared" si="2"/>
        <v>93.75</v>
      </c>
    </row>
    <row r="60" spans="2:7" ht="20.100000000000001" customHeight="1" x14ac:dyDescent="0.25">
      <c r="B60" s="59">
        <v>54</v>
      </c>
      <c r="C60" s="66" t="s">
        <v>111</v>
      </c>
      <c r="D60" s="118">
        <v>6</v>
      </c>
      <c r="E60" s="119">
        <f t="shared" si="3"/>
        <v>85.714285714285708</v>
      </c>
      <c r="F60" s="118">
        <v>32</v>
      </c>
      <c r="G60" s="120">
        <f t="shared" si="2"/>
        <v>100</v>
      </c>
    </row>
    <row r="61" spans="2:7" ht="20.100000000000001" customHeight="1" x14ac:dyDescent="0.25">
      <c r="B61" s="59">
        <v>55</v>
      </c>
      <c r="C61" s="66" t="s">
        <v>113</v>
      </c>
      <c r="D61" s="118">
        <v>6</v>
      </c>
      <c r="E61" s="119">
        <f t="shared" si="3"/>
        <v>85.714285714285708</v>
      </c>
      <c r="F61" s="118">
        <v>32</v>
      </c>
      <c r="G61" s="120">
        <f t="shared" si="2"/>
        <v>100</v>
      </c>
    </row>
    <row r="62" spans="2:7" ht="20.100000000000001" customHeight="1" x14ac:dyDescent="0.25">
      <c r="B62" s="59">
        <v>56</v>
      </c>
      <c r="C62" s="66" t="s">
        <v>115</v>
      </c>
      <c r="D62" s="118">
        <v>6</v>
      </c>
      <c r="E62" s="119">
        <f t="shared" si="3"/>
        <v>85.714285714285708</v>
      </c>
      <c r="F62" s="118">
        <v>32</v>
      </c>
      <c r="G62" s="120">
        <f t="shared" si="2"/>
        <v>100</v>
      </c>
    </row>
    <row r="63" spans="2:7" ht="20.100000000000001" customHeight="1" x14ac:dyDescent="0.25">
      <c r="B63" s="59">
        <v>57</v>
      </c>
      <c r="C63" s="66" t="s">
        <v>117</v>
      </c>
      <c r="D63" s="118">
        <v>7</v>
      </c>
      <c r="E63" s="119">
        <f t="shared" si="3"/>
        <v>100</v>
      </c>
      <c r="F63" s="118">
        <v>32</v>
      </c>
      <c r="G63" s="120">
        <f t="shared" si="2"/>
        <v>100</v>
      </c>
    </row>
    <row r="64" spans="2:7" ht="20.100000000000001" customHeight="1" x14ac:dyDescent="0.25">
      <c r="B64" s="59">
        <v>58</v>
      </c>
      <c r="C64" s="66" t="s">
        <v>119</v>
      </c>
      <c r="D64" s="118">
        <v>7</v>
      </c>
      <c r="E64" s="119">
        <f t="shared" si="3"/>
        <v>100</v>
      </c>
      <c r="F64" s="118">
        <v>32</v>
      </c>
      <c r="G64" s="120">
        <f t="shared" si="2"/>
        <v>100</v>
      </c>
    </row>
    <row r="65" spans="2:9" ht="20.100000000000001" customHeight="1" x14ac:dyDescent="0.25">
      <c r="B65" s="59">
        <v>59</v>
      </c>
      <c r="C65" s="65" t="s">
        <v>121</v>
      </c>
      <c r="D65" s="118">
        <v>7</v>
      </c>
      <c r="E65" s="119">
        <f t="shared" si="3"/>
        <v>100</v>
      </c>
      <c r="F65" s="125">
        <v>30</v>
      </c>
      <c r="G65" s="120">
        <f>F65/30*100</f>
        <v>100</v>
      </c>
      <c r="I65" s="126"/>
    </row>
    <row r="66" spans="2:9" ht="20.100000000000001" customHeight="1" x14ac:dyDescent="0.25">
      <c r="B66" s="59">
        <v>60</v>
      </c>
      <c r="C66" s="65" t="s">
        <v>123</v>
      </c>
      <c r="D66" s="118">
        <v>6</v>
      </c>
      <c r="E66" s="119">
        <f t="shared" si="3"/>
        <v>85.714285714285708</v>
      </c>
      <c r="F66" s="125">
        <v>32</v>
      </c>
      <c r="G66" s="120">
        <f>F66/32*100</f>
        <v>100</v>
      </c>
    </row>
    <row r="67" spans="2:9" ht="20.100000000000001" customHeight="1" x14ac:dyDescent="0.25">
      <c r="B67" s="59">
        <v>61</v>
      </c>
      <c r="C67" s="65" t="s">
        <v>125</v>
      </c>
      <c r="D67" s="118">
        <v>6</v>
      </c>
      <c r="E67" s="119">
        <f t="shared" si="3"/>
        <v>85.714285714285708</v>
      </c>
      <c r="F67" s="125">
        <v>29</v>
      </c>
      <c r="G67" s="120">
        <f>F67/32*100</f>
        <v>90.625</v>
      </c>
    </row>
    <row r="68" spans="2:9" ht="20.100000000000001" customHeight="1" x14ac:dyDescent="0.25">
      <c r="B68" s="59">
        <v>62</v>
      </c>
      <c r="C68" s="66" t="s">
        <v>127</v>
      </c>
      <c r="D68" s="118">
        <v>6</v>
      </c>
      <c r="E68" s="119">
        <f t="shared" si="3"/>
        <v>85.714285714285708</v>
      </c>
      <c r="F68" s="125">
        <v>32</v>
      </c>
      <c r="G68" s="120">
        <f>F68/32*100</f>
        <v>100</v>
      </c>
    </row>
    <row r="69" spans="2:9" ht="20.100000000000001" customHeight="1" x14ac:dyDescent="0.25">
      <c r="B69" s="59">
        <v>63</v>
      </c>
      <c r="C69" s="66" t="s">
        <v>10</v>
      </c>
      <c r="D69" s="118">
        <v>6</v>
      </c>
      <c r="E69" s="119">
        <f t="shared" si="3"/>
        <v>85.714285714285708</v>
      </c>
      <c r="F69" s="125">
        <v>32</v>
      </c>
      <c r="G69" s="120">
        <f>F69/32*100</f>
        <v>100</v>
      </c>
    </row>
    <row r="70" spans="2:9" ht="20.100000000000001" customHeight="1" x14ac:dyDescent="0.25">
      <c r="B70" s="59">
        <v>64</v>
      </c>
      <c r="C70" s="66" t="s">
        <v>130</v>
      </c>
      <c r="D70" s="118">
        <v>6</v>
      </c>
      <c r="E70" s="119">
        <f t="shared" si="3"/>
        <v>85.714285714285708</v>
      </c>
      <c r="F70" s="125">
        <v>30</v>
      </c>
      <c r="G70" s="120">
        <f>F70/30*100</f>
        <v>100</v>
      </c>
      <c r="I70" s="126"/>
    </row>
    <row r="71" spans="2:9" ht="20.100000000000001" customHeight="1" x14ac:dyDescent="0.25">
      <c r="B71" s="59">
        <v>65</v>
      </c>
      <c r="C71" s="66" t="s">
        <v>132</v>
      </c>
      <c r="D71" s="118">
        <v>7</v>
      </c>
      <c r="E71" s="119">
        <f t="shared" si="3"/>
        <v>100</v>
      </c>
      <c r="F71" s="125">
        <v>32</v>
      </c>
      <c r="G71" s="120">
        <f>F71/32*100</f>
        <v>100</v>
      </c>
    </row>
    <row r="72" spans="2:9" ht="20.100000000000001" customHeight="1" x14ac:dyDescent="0.25">
      <c r="B72" s="59">
        <v>66</v>
      </c>
      <c r="C72" s="66" t="s">
        <v>134</v>
      </c>
      <c r="D72" s="118">
        <v>6</v>
      </c>
      <c r="E72" s="119">
        <f t="shared" si="3"/>
        <v>85.714285714285708</v>
      </c>
      <c r="F72" s="125">
        <v>32</v>
      </c>
      <c r="G72" s="120">
        <f t="shared" ref="G72:G73" si="4">F72/32*100</f>
        <v>100</v>
      </c>
    </row>
    <row r="73" spans="2:9" ht="20.100000000000001" customHeight="1" x14ac:dyDescent="0.25">
      <c r="B73" s="59">
        <v>67</v>
      </c>
      <c r="C73" s="66" t="s">
        <v>136</v>
      </c>
      <c r="D73" s="118">
        <v>6</v>
      </c>
      <c r="E73" s="119">
        <f t="shared" si="3"/>
        <v>85.714285714285708</v>
      </c>
      <c r="F73" s="125">
        <v>32</v>
      </c>
      <c r="G73" s="120">
        <f t="shared" si="4"/>
        <v>100</v>
      </c>
    </row>
    <row r="74" spans="2:9" ht="20.100000000000001" customHeight="1" x14ac:dyDescent="0.25">
      <c r="B74" s="59">
        <v>68</v>
      </c>
      <c r="C74" s="66" t="s">
        <v>138</v>
      </c>
      <c r="D74" s="118">
        <v>7</v>
      </c>
      <c r="E74" s="119">
        <f t="shared" si="3"/>
        <v>100</v>
      </c>
      <c r="F74" s="125">
        <v>26</v>
      </c>
      <c r="G74" s="120">
        <f>F74/29*100</f>
        <v>89.65517241379311</v>
      </c>
      <c r="I74" s="126"/>
    </row>
    <row r="75" spans="2:9" ht="20.100000000000001" customHeight="1" x14ac:dyDescent="0.25">
      <c r="B75" s="59">
        <v>69</v>
      </c>
      <c r="C75" s="66" t="s">
        <v>140</v>
      </c>
      <c r="D75" s="118">
        <v>7</v>
      </c>
      <c r="E75" s="119">
        <f t="shared" si="3"/>
        <v>100</v>
      </c>
      <c r="F75" s="125">
        <v>32</v>
      </c>
      <c r="G75" s="120">
        <f>F75/32*100</f>
        <v>100</v>
      </c>
    </row>
    <row r="76" spans="2:9" ht="20.100000000000001" customHeight="1" x14ac:dyDescent="0.25">
      <c r="B76" s="59">
        <v>70</v>
      </c>
      <c r="C76" s="67" t="s">
        <v>142</v>
      </c>
      <c r="D76" s="118">
        <v>7</v>
      </c>
      <c r="E76" s="119">
        <f t="shared" si="3"/>
        <v>100</v>
      </c>
      <c r="F76" s="125">
        <v>32</v>
      </c>
      <c r="G76" s="120">
        <f t="shared" ref="G76:G79" si="5">F76/32*100</f>
        <v>100</v>
      </c>
    </row>
    <row r="77" spans="2:9" ht="20.100000000000001" customHeight="1" x14ac:dyDescent="0.25">
      <c r="B77" s="59">
        <v>71</v>
      </c>
      <c r="C77" s="66" t="s">
        <v>144</v>
      </c>
      <c r="D77" s="118">
        <v>7</v>
      </c>
      <c r="E77" s="119">
        <f t="shared" si="3"/>
        <v>100</v>
      </c>
      <c r="F77" s="125">
        <v>32</v>
      </c>
      <c r="G77" s="120">
        <f t="shared" si="5"/>
        <v>100</v>
      </c>
    </row>
    <row r="78" spans="2:9" ht="20.100000000000001" customHeight="1" x14ac:dyDescent="0.25">
      <c r="B78" s="59">
        <v>72</v>
      </c>
      <c r="C78" s="66" t="s">
        <v>146</v>
      </c>
      <c r="D78" s="118">
        <v>6</v>
      </c>
      <c r="E78" s="119">
        <f t="shared" si="3"/>
        <v>85.714285714285708</v>
      </c>
      <c r="F78" s="125">
        <v>29</v>
      </c>
      <c r="G78" s="120">
        <f t="shared" si="5"/>
        <v>90.625</v>
      </c>
    </row>
    <row r="79" spans="2:9" ht="20.100000000000001" customHeight="1" x14ac:dyDescent="0.25">
      <c r="B79" s="59">
        <v>73</v>
      </c>
      <c r="C79" s="65" t="s">
        <v>148</v>
      </c>
      <c r="D79" s="118">
        <v>7</v>
      </c>
      <c r="E79" s="119">
        <f t="shared" si="3"/>
        <v>100</v>
      </c>
      <c r="F79" s="125">
        <v>32</v>
      </c>
      <c r="G79" s="120">
        <f t="shared" si="5"/>
        <v>100</v>
      </c>
    </row>
    <row r="80" spans="2:9" ht="20.100000000000001" customHeight="1" x14ac:dyDescent="0.25">
      <c r="B80" s="59">
        <v>74</v>
      </c>
      <c r="C80" s="75" t="s">
        <v>11</v>
      </c>
      <c r="D80" s="118">
        <v>7</v>
      </c>
      <c r="E80" s="119">
        <f t="shared" si="3"/>
        <v>100</v>
      </c>
      <c r="F80" s="125">
        <v>26</v>
      </c>
      <c r="G80" s="120">
        <f>F80/27*100</f>
        <v>96.296296296296291</v>
      </c>
      <c r="I80" s="126"/>
    </row>
    <row r="81" spans="2:7" ht="20.100000000000001" customHeight="1" x14ac:dyDescent="0.25">
      <c r="B81" s="59">
        <v>75</v>
      </c>
      <c r="C81" s="66" t="s">
        <v>12</v>
      </c>
      <c r="D81" s="118">
        <v>7</v>
      </c>
      <c r="E81" s="119">
        <f t="shared" si="3"/>
        <v>100</v>
      </c>
      <c r="F81" s="118">
        <v>32</v>
      </c>
      <c r="G81" s="120">
        <f>F81/32*100</f>
        <v>100</v>
      </c>
    </row>
    <row r="82" spans="2:7" ht="20.100000000000001" customHeight="1" thickBot="1" x14ac:dyDescent="0.3">
      <c r="B82" s="68">
        <v>76</v>
      </c>
      <c r="C82" s="76" t="s">
        <v>151</v>
      </c>
      <c r="D82" s="122">
        <v>6</v>
      </c>
      <c r="E82" s="123">
        <f t="shared" si="3"/>
        <v>85.714285714285708</v>
      </c>
      <c r="F82" s="122">
        <v>32</v>
      </c>
      <c r="G82" s="124">
        <f>F82/32*100</f>
        <v>100</v>
      </c>
    </row>
    <row r="83" spans="2:7" ht="1.5" customHeight="1" x14ac:dyDescent="0.25"/>
    <row r="84" spans="2:7" ht="24.75" customHeight="1" x14ac:dyDescent="0.25">
      <c r="B84" s="80" t="s">
        <v>229</v>
      </c>
    </row>
    <row r="85" spans="2:7" x14ac:dyDescent="0.25">
      <c r="C85" s="111"/>
      <c r="G85" s="111"/>
    </row>
    <row r="86" spans="2:7" x14ac:dyDescent="0.25">
      <c r="D86" s="127"/>
    </row>
    <row r="87" spans="2:7" x14ac:dyDescent="0.25">
      <c r="D87" s="127"/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22" sqref="G22"/>
    </sheetView>
  </sheetViews>
  <sheetFormatPr defaultRowHeight="15" x14ac:dyDescent="0.25"/>
  <cols>
    <col min="1" max="1" width="8.42578125" customWidth="1"/>
    <col min="2" max="2" width="28.85546875" customWidth="1"/>
    <col min="3" max="3" width="19.7109375" customWidth="1"/>
    <col min="4" max="4" width="23.5703125" customWidth="1"/>
  </cols>
  <sheetData>
    <row r="1" spans="1:4" ht="18.75" x14ac:dyDescent="0.25">
      <c r="A1" s="179" t="s">
        <v>230</v>
      </c>
      <c r="B1" s="179"/>
      <c r="C1" s="179"/>
      <c r="D1" s="179"/>
    </row>
    <row r="2" spans="1:4" ht="18.75" x14ac:dyDescent="0.25">
      <c r="A2" s="179" t="s">
        <v>231</v>
      </c>
      <c r="B2" s="179"/>
      <c r="C2" s="179"/>
      <c r="D2" s="179"/>
    </row>
    <row r="3" spans="1:4" ht="15.75" x14ac:dyDescent="0.25">
      <c r="A3" s="180" t="s">
        <v>232</v>
      </c>
      <c r="B3" s="180"/>
      <c r="C3" s="180"/>
      <c r="D3" s="180"/>
    </row>
    <row r="4" spans="1:4" ht="31.5" x14ac:dyDescent="0.25">
      <c r="A4" s="128" t="s">
        <v>233</v>
      </c>
      <c r="B4" s="128" t="s">
        <v>234</v>
      </c>
      <c r="C4" s="128" t="s">
        <v>235</v>
      </c>
      <c r="D4" s="128" t="s">
        <v>236</v>
      </c>
    </row>
    <row r="5" spans="1:4" ht="15.75" x14ac:dyDescent="0.25">
      <c r="A5" s="129" t="s">
        <v>56</v>
      </c>
      <c r="B5" s="130" t="s">
        <v>62</v>
      </c>
      <c r="C5" s="131">
        <v>24</v>
      </c>
      <c r="D5" s="132">
        <f>C5/27*100</f>
        <v>88.888888888888886</v>
      </c>
    </row>
    <row r="6" spans="1:4" ht="15.75" x14ac:dyDescent="0.25">
      <c r="A6" s="129" t="s">
        <v>153</v>
      </c>
      <c r="B6" s="130" t="s">
        <v>237</v>
      </c>
      <c r="C6" s="131">
        <v>27</v>
      </c>
      <c r="D6" s="132">
        <f t="shared" ref="D6:D17" si="0">C6/27*100</f>
        <v>100</v>
      </c>
    </row>
    <row r="7" spans="1:4" ht="15.75" x14ac:dyDescent="0.25">
      <c r="A7" s="129" t="s">
        <v>59</v>
      </c>
      <c r="B7" s="130" t="s">
        <v>66</v>
      </c>
      <c r="C7" s="131">
        <v>27</v>
      </c>
      <c r="D7" s="132">
        <f t="shared" si="0"/>
        <v>100</v>
      </c>
    </row>
    <row r="8" spans="1:4" ht="15.75" x14ac:dyDescent="0.25">
      <c r="A8" s="129" t="s">
        <v>63</v>
      </c>
      <c r="B8" s="130" t="s">
        <v>238</v>
      </c>
      <c r="C8" s="131">
        <v>27</v>
      </c>
      <c r="D8" s="132">
        <f t="shared" si="0"/>
        <v>100</v>
      </c>
    </row>
    <row r="9" spans="1:4" ht="15.75" x14ac:dyDescent="0.25">
      <c r="A9" s="129" t="s">
        <v>65</v>
      </c>
      <c r="B9" s="130" t="s">
        <v>70</v>
      </c>
      <c r="C9" s="131">
        <v>24</v>
      </c>
      <c r="D9" s="132">
        <f t="shared" si="0"/>
        <v>88.888888888888886</v>
      </c>
    </row>
    <row r="10" spans="1:4" ht="15.75" x14ac:dyDescent="0.25">
      <c r="A10" s="129" t="s">
        <v>67</v>
      </c>
      <c r="B10" s="130" t="s">
        <v>239</v>
      </c>
      <c r="C10" s="131">
        <v>27</v>
      </c>
      <c r="D10" s="132">
        <f t="shared" si="0"/>
        <v>100</v>
      </c>
    </row>
    <row r="11" spans="1:4" ht="15.75" x14ac:dyDescent="0.25">
      <c r="A11" s="129" t="s">
        <v>240</v>
      </c>
      <c r="B11" s="130" t="s">
        <v>241</v>
      </c>
      <c r="C11" s="131">
        <v>24</v>
      </c>
      <c r="D11" s="132">
        <f t="shared" si="0"/>
        <v>88.888888888888886</v>
      </c>
    </row>
    <row r="12" spans="1:4" ht="15.75" x14ac:dyDescent="0.25">
      <c r="A12" s="129" t="s">
        <v>69</v>
      </c>
      <c r="B12" s="130" t="s">
        <v>242</v>
      </c>
      <c r="C12" s="131">
        <v>24</v>
      </c>
      <c r="D12" s="132">
        <f t="shared" si="0"/>
        <v>88.888888888888886</v>
      </c>
    </row>
    <row r="13" spans="1:4" ht="15.75" x14ac:dyDescent="0.25">
      <c r="A13" s="129" t="s">
        <v>243</v>
      </c>
      <c r="B13" s="130" t="s">
        <v>77</v>
      </c>
      <c r="C13" s="131">
        <v>18</v>
      </c>
      <c r="D13" s="132">
        <f t="shared" si="0"/>
        <v>66.666666666666657</v>
      </c>
    </row>
    <row r="14" spans="1:4" ht="15.75" x14ac:dyDescent="0.25">
      <c r="A14" s="129" t="s">
        <v>244</v>
      </c>
      <c r="B14" s="130" t="s">
        <v>6</v>
      </c>
      <c r="C14" s="131">
        <v>21</v>
      </c>
      <c r="D14" s="132">
        <f t="shared" si="0"/>
        <v>77.777777777777786</v>
      </c>
    </row>
    <row r="15" spans="1:4" ht="15.75" x14ac:dyDescent="0.25">
      <c r="A15" s="129" t="s">
        <v>74</v>
      </c>
      <c r="B15" s="130" t="s">
        <v>80</v>
      </c>
      <c r="C15" s="131">
        <v>24</v>
      </c>
      <c r="D15" s="132">
        <f t="shared" si="0"/>
        <v>88.888888888888886</v>
      </c>
    </row>
    <row r="16" spans="1:4" ht="15.75" x14ac:dyDescent="0.25">
      <c r="A16" s="129" t="s">
        <v>76</v>
      </c>
      <c r="B16" s="130" t="s">
        <v>82</v>
      </c>
      <c r="C16" s="131">
        <v>24</v>
      </c>
      <c r="D16" s="132">
        <f t="shared" si="0"/>
        <v>88.888888888888886</v>
      </c>
    </row>
    <row r="17" spans="1:4" ht="15.75" x14ac:dyDescent="0.25">
      <c r="A17" s="133" t="s">
        <v>78</v>
      </c>
      <c r="B17" s="134" t="s">
        <v>84</v>
      </c>
      <c r="C17" s="135">
        <v>24</v>
      </c>
      <c r="D17" s="132">
        <f t="shared" si="0"/>
        <v>88.888888888888886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ent</vt:lpstr>
      <vt:lpstr>surgery</vt:lpstr>
      <vt:lpstr>pharm theory</vt:lpstr>
      <vt:lpstr>pharm practical</vt:lpstr>
      <vt:lpstr>micro</vt:lpstr>
      <vt:lpstr>community</vt:lpstr>
      <vt:lpstr>obg THEORY</vt:lpstr>
      <vt:lpstr>pathology</vt:lpstr>
      <vt:lpstr>ortho 1</vt:lpstr>
      <vt:lpstr>ortho 2</vt:lpstr>
      <vt:lpstr>ortho 3</vt:lpstr>
      <vt:lpstr>FORENSIC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2018-05-09T09:31:56Z</cp:lastPrinted>
  <dcterms:created xsi:type="dcterms:W3CDTF">2017-11-07T08:11:16Z</dcterms:created>
  <dcterms:modified xsi:type="dcterms:W3CDTF">2018-09-06T04:02:42Z</dcterms:modified>
</cp:coreProperties>
</file>