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8\June 2018\"/>
    </mc:Choice>
  </mc:AlternateContent>
  <bookViews>
    <workbookView xWindow="0" yWindow="0" windowWidth="21600" windowHeight="9735" firstSheet="7" activeTab="12"/>
  </bookViews>
  <sheets>
    <sheet name=" SURGERY THEORY" sheetId="1" r:id="rId1"/>
    <sheet name="obg" sheetId="2" r:id="rId2"/>
    <sheet name="pharmac" sheetId="3" r:id="rId3"/>
    <sheet name="ent" sheetId="4" r:id="rId4"/>
    <sheet name="pathology" sheetId="5" r:id="rId5"/>
    <sheet name="SURGERY CLINICS" sheetId="6" r:id="rId6"/>
    <sheet name="FORENSIC PRACTICAL" sheetId="7" r:id="rId7"/>
    <sheet name="MICRO" sheetId="8" r:id="rId8"/>
    <sheet name="forensic theory" sheetId="9" r:id="rId9"/>
    <sheet name="internal medicine" sheetId="10" r:id="rId10"/>
    <sheet name="community" sheetId="11" r:id="rId11"/>
    <sheet name="PEDIATRICS" sheetId="12" r:id="rId12"/>
    <sheet name="ophthalmology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8" l="1"/>
  <c r="F24" i="8"/>
  <c r="H23" i="8"/>
  <c r="F23" i="8"/>
  <c r="H22" i="8"/>
  <c r="F22" i="8"/>
  <c r="H21" i="8"/>
  <c r="F21" i="8"/>
  <c r="H20" i="8"/>
  <c r="F20" i="8"/>
  <c r="H19" i="8"/>
  <c r="F19" i="8"/>
  <c r="H18" i="8"/>
  <c r="F18" i="8"/>
  <c r="H17" i="8"/>
  <c r="F17" i="8"/>
  <c r="H16" i="8"/>
  <c r="F16" i="8"/>
  <c r="H15" i="8"/>
  <c r="F15" i="8"/>
  <c r="H14" i="8"/>
  <c r="F14" i="8"/>
  <c r="H13" i="8"/>
  <c r="F13" i="8"/>
  <c r="H12" i="8"/>
  <c r="F12" i="8"/>
  <c r="H11" i="8"/>
  <c r="F11" i="8"/>
  <c r="H10" i="8"/>
  <c r="F10" i="8"/>
  <c r="H9" i="8"/>
  <c r="F9" i="8"/>
  <c r="H8" i="8"/>
  <c r="F8" i="8"/>
  <c r="H7" i="8"/>
  <c r="F7" i="8"/>
  <c r="G24" i="5" l="1"/>
  <c r="E24" i="5"/>
  <c r="G23" i="5"/>
  <c r="E23" i="5"/>
  <c r="G22" i="5"/>
  <c r="E22" i="5"/>
  <c r="G21" i="5"/>
  <c r="E21" i="5"/>
  <c r="G20" i="5"/>
  <c r="E20" i="5"/>
  <c r="G19" i="5"/>
  <c r="E19" i="5"/>
  <c r="G18" i="5"/>
  <c r="E18" i="5"/>
  <c r="G17" i="5"/>
  <c r="E17" i="5"/>
  <c r="G16" i="5"/>
  <c r="E16" i="5"/>
  <c r="G15" i="5"/>
  <c r="E15" i="5"/>
  <c r="G14" i="5"/>
  <c r="E14" i="5"/>
  <c r="G13" i="5"/>
  <c r="E13" i="5"/>
  <c r="G12" i="5"/>
  <c r="E12" i="5"/>
  <c r="G11" i="5"/>
  <c r="E11" i="5"/>
  <c r="G10" i="5"/>
  <c r="E10" i="5"/>
  <c r="G9" i="5"/>
  <c r="E9" i="5"/>
  <c r="G8" i="5"/>
  <c r="E8" i="5"/>
  <c r="G7" i="5"/>
  <c r="E7" i="5"/>
  <c r="G24" i="3" l="1"/>
  <c r="E24" i="3"/>
  <c r="G23" i="3"/>
  <c r="E23" i="3"/>
  <c r="G22" i="3"/>
  <c r="E22" i="3"/>
  <c r="G21" i="3"/>
  <c r="E21" i="3"/>
  <c r="G20" i="3"/>
  <c r="E20" i="3"/>
  <c r="G19" i="3"/>
  <c r="E19" i="3"/>
  <c r="G18" i="3"/>
  <c r="E18" i="3"/>
  <c r="G17" i="3"/>
  <c r="E17" i="3"/>
  <c r="G16" i="3"/>
  <c r="E16" i="3"/>
  <c r="G15" i="3"/>
  <c r="E15" i="3"/>
  <c r="G14" i="3"/>
  <c r="E14" i="3"/>
  <c r="G13" i="3"/>
  <c r="E13" i="3"/>
  <c r="G12" i="3"/>
  <c r="E12" i="3"/>
  <c r="G11" i="3"/>
  <c r="E11" i="3"/>
  <c r="G10" i="3"/>
  <c r="E10" i="3"/>
  <c r="G9" i="3"/>
  <c r="E9" i="3"/>
  <c r="G8" i="3"/>
  <c r="E8" i="3"/>
  <c r="G7" i="3"/>
  <c r="E7" i="3"/>
  <c r="E21" i="2" l="1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D5" i="1"/>
</calcChain>
</file>

<file path=xl/sharedStrings.xml><?xml version="1.0" encoding="utf-8"?>
<sst xmlns="http://schemas.openxmlformats.org/spreadsheetml/2006/main" count="627" uniqueCount="163">
  <si>
    <t xml:space="preserve">BELIEVERS CHURCH MEDICAL COLLEGE HOSPITAL </t>
  </si>
  <si>
    <t>DEPARTMENT OF GENERAL SURGERY</t>
  </si>
  <si>
    <t>4th SEMESTER (2016 BATCH) LECTURE CLASS SCHEDULE(JUNE)ATTENDANCE</t>
  </si>
  <si>
    <t>ADDITIONAL BATCH</t>
  </si>
  <si>
    <t>04/16</t>
  </si>
  <si>
    <t>AFSAL. K</t>
  </si>
  <si>
    <t>06/16</t>
  </si>
  <si>
    <t>ALAN SAJI</t>
  </si>
  <si>
    <t>21/16</t>
  </si>
  <si>
    <t>BASIL. N.P</t>
  </si>
  <si>
    <t>33/16</t>
  </si>
  <si>
    <t>HANNAH MARY SHINE</t>
  </si>
  <si>
    <t>35/16</t>
  </si>
  <si>
    <t>HARIKUMAR. H</t>
  </si>
  <si>
    <t>36/16</t>
  </si>
  <si>
    <t>JANAKI PANICKER</t>
  </si>
  <si>
    <t>46/16</t>
  </si>
  <si>
    <t>KARTHIK LAL</t>
  </si>
  <si>
    <t>50/16</t>
  </si>
  <si>
    <t>LEVIN THAMBAN VARGHESE</t>
  </si>
  <si>
    <t>57/16</t>
  </si>
  <si>
    <t>MRIDULA MARIA JACOB</t>
  </si>
  <si>
    <t>58/16</t>
  </si>
  <si>
    <t>MUHAMMED IRFAN</t>
  </si>
  <si>
    <t>59/16</t>
  </si>
  <si>
    <t>MUHAMMED KAIZ</t>
  </si>
  <si>
    <t>62/16</t>
  </si>
  <si>
    <t>NAYANA ANILKUMAR</t>
  </si>
  <si>
    <t>72/16</t>
  </si>
  <si>
    <t>ROHIT GIGI</t>
  </si>
  <si>
    <t>79/16</t>
  </si>
  <si>
    <t>SANNY SARA SAMSON</t>
  </si>
  <si>
    <t>80/16</t>
  </si>
  <si>
    <t>SARA MATHEW</t>
  </si>
  <si>
    <t>83/16</t>
  </si>
  <si>
    <t>SHERIN. S. JOSEPH</t>
  </si>
  <si>
    <t>84/16</t>
  </si>
  <si>
    <t>SREEHARI. S. RISHI</t>
  </si>
  <si>
    <t>92/16</t>
  </si>
  <si>
    <t>VINAYAK.V</t>
  </si>
  <si>
    <t>OBG DEPARTMENT</t>
  </si>
  <si>
    <t>Total Hrs</t>
  </si>
  <si>
    <t>Percentage</t>
  </si>
  <si>
    <t>BASIL N.P.</t>
  </si>
  <si>
    <t>HARIKUMAR H</t>
  </si>
  <si>
    <t>SHERIN S JOSEPH</t>
  </si>
  <si>
    <t>SREHARI S RISHI</t>
  </si>
  <si>
    <t>VINAYAK V</t>
  </si>
  <si>
    <t>Attendance  - JUNE 2018</t>
  </si>
  <si>
    <t>MONTH  - JUNE 2018</t>
  </si>
  <si>
    <t>DEPARTMENT OF PHARMACOLOGY</t>
  </si>
  <si>
    <t>STUDENTS ATTENDANCE (ADDITIONAL BATCH)</t>
  </si>
  <si>
    <t>SL. NO:</t>
  </si>
  <si>
    <t>ROLL NO:</t>
  </si>
  <si>
    <t>NAME</t>
  </si>
  <si>
    <t>THEORY</t>
  </si>
  <si>
    <t xml:space="preserve">PRACTICALS </t>
  </si>
  <si>
    <t>TOTAL ( 15 Hrs)</t>
  </si>
  <si>
    <t>%</t>
  </si>
  <si>
    <t>TOTAL ( 8 Hrs)</t>
  </si>
  <si>
    <t>AFSAL K</t>
  </si>
  <si>
    <t xml:space="preserve">ALAN SAJI </t>
  </si>
  <si>
    <t>BASIL N P</t>
  </si>
  <si>
    <t xml:space="preserve">HANNAH MARY SHINE </t>
  </si>
  <si>
    <t xml:space="preserve">KARTHIK LAL </t>
  </si>
  <si>
    <t>LEVIN THAMPAN VARGHESE</t>
  </si>
  <si>
    <t xml:space="preserve">MUHAMMED IRFAN </t>
  </si>
  <si>
    <t xml:space="preserve">SARA MATHEW </t>
  </si>
  <si>
    <t>SREEHARI S RISHI</t>
  </si>
  <si>
    <t>HOD</t>
  </si>
  <si>
    <t xml:space="preserve">DEPT OF PHARMACOLOGY </t>
  </si>
  <si>
    <t>DEPARTMENT OF E N T</t>
  </si>
  <si>
    <t>REGULAR BATCH</t>
  </si>
  <si>
    <t>SL.NO</t>
  </si>
  <si>
    <t>ROLL</t>
  </si>
  <si>
    <t>NAME OF THE STUDENT</t>
  </si>
  <si>
    <t>total  (4 Hours)</t>
  </si>
  <si>
    <t>Percentage(100%)</t>
  </si>
  <si>
    <t>BELIEVERS CHURCH MEDICAL COLLEGE</t>
  </si>
  <si>
    <t>DEPARTMENT OF PATHOLOGY</t>
  </si>
  <si>
    <t>MBBS 2016 SUPPLEMENTARY BATCH - 2017-2018</t>
  </si>
  <si>
    <t>THEORY &amp; PRACTICAL  ATTENDANCE JUNE - 2018</t>
  </si>
  <si>
    <t>SL NO</t>
  </si>
  <si>
    <t xml:space="preserve">Theory </t>
  </si>
  <si>
    <t xml:space="preserve">Practical </t>
  </si>
  <si>
    <t>TOTAL HOURS (6)</t>
  </si>
  <si>
    <t>TOTAL HOURS (8)</t>
  </si>
  <si>
    <t>HANNA MARY SHINE</t>
  </si>
  <si>
    <t>HOD, Dept. of Pathology</t>
  </si>
  <si>
    <t>BATCH (S) STUDENTS ATTENDENCE  IN THE MONTH OF JUNE</t>
  </si>
  <si>
    <t>ROLL NO</t>
  </si>
  <si>
    <t xml:space="preserve">THEORY </t>
  </si>
  <si>
    <t>CLINICALS</t>
  </si>
  <si>
    <t>Total (25hours)</t>
  </si>
  <si>
    <t xml:space="preserve">(50hrs)CLINICAL </t>
  </si>
  <si>
    <t>BASIL N.P</t>
  </si>
  <si>
    <t>NAYANA ANIL KUMAR</t>
  </si>
  <si>
    <t>ROHITH GIGI</t>
  </si>
  <si>
    <t>SHERIN S JSEPH</t>
  </si>
  <si>
    <t>STATEMENT OF ATTENDANCE</t>
  </si>
  <si>
    <t>2016 ADDITIONAL BATCH IN THE MONTH OF JUNE 2018</t>
  </si>
  <si>
    <t>PRATICAL</t>
  </si>
  <si>
    <t>SL NO:</t>
  </si>
  <si>
    <t>TOTAL(8 Hours)</t>
  </si>
  <si>
    <t>PERCENTAGE</t>
  </si>
  <si>
    <t>LEVIN THAMBAN VARGHEESE</t>
  </si>
  <si>
    <t>MRIDHULA MARIA JACOB</t>
  </si>
  <si>
    <t>DEPARTMENT OF MICROBIOLOGY</t>
  </si>
  <si>
    <t xml:space="preserve">2016 MBBS-ADDITIONAL BATCH ATTENDANCE </t>
  </si>
  <si>
    <t>THEORY  - JUNE 2018</t>
  </si>
  <si>
    <t>PRACTICAL</t>
  </si>
  <si>
    <t>TOTAL         (10 Hrs)</t>
  </si>
  <si>
    <t>TOTAL         (8 Hrs)</t>
  </si>
  <si>
    <t xml:space="preserve">AFSAL K </t>
  </si>
  <si>
    <t xml:space="preserve">HARIKUMAR H </t>
  </si>
  <si>
    <t xml:space="preserve">JANAKI PANICKER </t>
  </si>
  <si>
    <t xml:space="preserve">LEVIN THAMBAN VARGHESE </t>
  </si>
  <si>
    <t xml:space="preserve">MRIDULA MARIA JACOB </t>
  </si>
  <si>
    <t xml:space="preserve">MUHAMMED KAIZ </t>
  </si>
  <si>
    <t xml:space="preserve">NAYANA ANILKUMAR </t>
  </si>
  <si>
    <t xml:space="preserve">SANNY SARA SAMSON </t>
  </si>
  <si>
    <t xml:space="preserve">SHERIN S JOSEPH </t>
  </si>
  <si>
    <t xml:space="preserve">SREEHARI S RISHI </t>
  </si>
  <si>
    <t xml:space="preserve">VINAYAK V </t>
  </si>
  <si>
    <t xml:space="preserve">Prof &amp; Head of Dept of Microbiology </t>
  </si>
  <si>
    <t>2016 ADDITIONAL BATCH FOR THE MONTH OF JUNE 2018</t>
  </si>
  <si>
    <t>THEROY</t>
  </si>
  <si>
    <t>TOTAL(2 Hours)</t>
  </si>
  <si>
    <t>DEPARTMENT OF INTERNAL MEDICINE</t>
  </si>
  <si>
    <t>4th SEMESTER (2016 BATCH) LECTURE CLASS ATTENDANCE</t>
  </si>
  <si>
    <t>TIME: 8 am - 9 am, VENUE: Medical College Lecture Hall 1 (first floor)</t>
  </si>
  <si>
    <t>P</t>
  </si>
  <si>
    <t>A</t>
  </si>
  <si>
    <t>Roll No</t>
  </si>
  <si>
    <t>Name</t>
  </si>
  <si>
    <t xml:space="preserve"> 3rd Sem.Pr. attendance</t>
  </si>
  <si>
    <t xml:space="preserve"> 3rd Sem.Th. Attendance</t>
  </si>
  <si>
    <t>Total Attendance</t>
  </si>
  <si>
    <t>1</t>
  </si>
  <si>
    <t>nil</t>
  </si>
  <si>
    <t>2</t>
  </si>
  <si>
    <t>3</t>
  </si>
  <si>
    <t>4</t>
  </si>
  <si>
    <t>5</t>
  </si>
  <si>
    <t>HARI KUMAR H</t>
  </si>
  <si>
    <t>6</t>
  </si>
  <si>
    <t>7</t>
  </si>
  <si>
    <t>8</t>
  </si>
  <si>
    <t>9</t>
  </si>
  <si>
    <t>10</t>
  </si>
  <si>
    <t>MUHAMMED GAIZ</t>
  </si>
  <si>
    <t>11</t>
  </si>
  <si>
    <t>12</t>
  </si>
  <si>
    <t>13</t>
  </si>
  <si>
    <t>ROHIT JIjI</t>
  </si>
  <si>
    <t>14</t>
  </si>
  <si>
    <t>15</t>
  </si>
  <si>
    <t>16</t>
  </si>
  <si>
    <t>17</t>
  </si>
  <si>
    <t>18</t>
  </si>
  <si>
    <t>VINAYAK. V.</t>
  </si>
  <si>
    <t>TOTAL(3 Hours)</t>
  </si>
  <si>
    <t>DEPARTMENT OF OPHTHALMOLOGY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</si>
</sst>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8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mbria"/>
      <family val="1"/>
    </font>
    <font>
      <sz val="12"/>
      <color rgb="FF000000"/>
      <name val="Cambria"/>
      <family val="1"/>
    </font>
    <font>
      <b/>
      <sz val="11"/>
      <color rgb="FF000000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Calibri"/>
      <family val="2"/>
      <scheme val="minor"/>
    </font>
    <font>
      <b/>
      <sz val="10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22"/>
      <color theme="1"/>
      <name val="Bookman Old Style"/>
      <family val="1"/>
    </font>
    <font>
      <sz val="11"/>
      <color theme="1"/>
      <name val="Bookman Old Style"/>
      <family val="1"/>
    </font>
    <font>
      <u/>
      <sz val="20"/>
      <color theme="1"/>
      <name val="Bookman Old Style"/>
      <family val="1"/>
    </font>
    <font>
      <u/>
      <sz val="16"/>
      <color theme="1"/>
      <name val="Bookman Old Style"/>
      <family val="1"/>
    </font>
    <font>
      <u/>
      <sz val="18"/>
      <color theme="1"/>
      <name val="Bookman Old Style"/>
      <family val="1"/>
    </font>
    <font>
      <u/>
      <sz val="14"/>
      <color theme="1"/>
      <name val="Bookman Old Style"/>
      <family val="1"/>
    </font>
    <font>
      <b/>
      <sz val="12"/>
      <color theme="1"/>
      <name val="Bookman Old Style"/>
      <family val="1"/>
    </font>
    <font>
      <sz val="18"/>
      <color theme="1"/>
      <name val="Bookman Old Style"/>
      <family val="1"/>
    </font>
    <font>
      <sz val="14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16"/>
      <color theme="1"/>
      <name val="Bookman Old Style"/>
      <family val="1"/>
    </font>
    <font>
      <sz val="12"/>
      <color theme="1"/>
      <name val="Bookman Old Style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14"/>
      <color theme="1"/>
      <name val="Bookman Old Style"/>
      <family val="1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ndalus"/>
      <family val="1"/>
    </font>
    <font>
      <b/>
      <sz val="21"/>
      <color theme="1"/>
      <name val="Bookman Old Style"/>
      <family val="1"/>
    </font>
    <font>
      <b/>
      <sz val="18"/>
      <color rgb="FF000000"/>
      <name val="Bookman Old Style"/>
      <family val="1"/>
    </font>
    <font>
      <b/>
      <sz val="14"/>
      <color rgb="FF000000"/>
      <name val="Bookman Old Style"/>
      <family val="1"/>
    </font>
    <font>
      <b/>
      <sz val="12"/>
      <color rgb="FF000000"/>
      <name val="Bookman Old Style"/>
      <family val="1"/>
    </font>
    <font>
      <b/>
      <sz val="10"/>
      <color rgb="FF000000"/>
      <name val="Bookman Old Style"/>
      <family val="1"/>
    </font>
    <font>
      <sz val="12"/>
      <color rgb="FF000000"/>
      <name val="Bookman Old Style"/>
      <family val="1"/>
    </font>
    <font>
      <b/>
      <sz val="16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0" fontId="4" fillId="0" borderId="0"/>
    <xf numFmtId="43" fontId="30" fillId="0" borderId="0" applyFont="0" applyFill="0" applyBorder="0" applyAlignment="0" applyProtection="0"/>
  </cellStyleXfs>
  <cellXfs count="216">
    <xf numFmtId="0" fontId="0" fillId="0" borderId="0" xfId="0"/>
    <xf numFmtId="0" fontId="6" fillId="0" borderId="2" xfId="0" applyNumberFormat="1" applyFont="1" applyBorder="1"/>
    <xf numFmtId="0" fontId="6" fillId="2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49" fontId="6" fillId="0" borderId="3" xfId="0" applyNumberFormat="1" applyFont="1" applyBorder="1"/>
    <xf numFmtId="0" fontId="6" fillId="0" borderId="3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vertical="top" wrapText="1"/>
    </xf>
    <xf numFmtId="0" fontId="6" fillId="0" borderId="3" xfId="0" applyFont="1" applyBorder="1" applyAlignment="1">
      <alignment horizontal="left" vertical="top"/>
    </xf>
    <xf numFmtId="0" fontId="0" fillId="0" borderId="4" xfId="0" applyBorder="1"/>
    <xf numFmtId="0" fontId="0" fillId="0" borderId="1" xfId="0" applyBorder="1"/>
    <xf numFmtId="0" fontId="0" fillId="0" borderId="3" xfId="0" applyBorder="1"/>
    <xf numFmtId="16" fontId="7" fillId="0" borderId="3" xfId="0" applyNumberFormat="1" applyFont="1" applyBorder="1"/>
    <xf numFmtId="0" fontId="7" fillId="0" borderId="3" xfId="0" applyFont="1" applyBorder="1"/>
    <xf numFmtId="0" fontId="10" fillId="0" borderId="3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left" vertical="center" indent="2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left" vertical="center" indent="2"/>
    </xf>
    <xf numFmtId="0" fontId="13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/>
    </xf>
    <xf numFmtId="0" fontId="14" fillId="2" borderId="3" xfId="0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4" fillId="0" borderId="3" xfId="0" applyFont="1" applyBorder="1"/>
    <xf numFmtId="0" fontId="14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/>
    </xf>
    <xf numFmtId="49" fontId="14" fillId="0" borderId="3" xfId="0" applyNumberFormat="1" applyFont="1" applyBorder="1" applyAlignment="1">
      <alignment horizontal="center" vertical="top"/>
    </xf>
    <xf numFmtId="0" fontId="0" fillId="0" borderId="0" xfId="0" applyBorder="1"/>
    <xf numFmtId="1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 applyBorder="1" applyAlignment="1">
      <alignment horizontal="left" indent="8"/>
    </xf>
    <xf numFmtId="0" fontId="16" fillId="0" borderId="0" xfId="0" applyFont="1" applyBorder="1" applyAlignment="1">
      <alignment horizontal="left" indent="16"/>
    </xf>
    <xf numFmtId="0" fontId="16" fillId="0" borderId="0" xfId="0" applyFont="1" applyBorder="1" applyAlignment="1">
      <alignment horizontal="left" indent="1"/>
    </xf>
    <xf numFmtId="0" fontId="17" fillId="0" borderId="2" xfId="0" applyNumberFormat="1" applyFont="1" applyBorder="1"/>
    <xf numFmtId="49" fontId="17" fillId="0" borderId="3" xfId="0" applyNumberFormat="1" applyFont="1" applyBorder="1"/>
    <xf numFmtId="0" fontId="17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7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1" fontId="19" fillId="0" borderId="1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1" fontId="19" fillId="0" borderId="1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0" xfId="0" applyFont="1"/>
    <xf numFmtId="0" fontId="31" fillId="0" borderId="0" xfId="0" applyFont="1"/>
    <xf numFmtId="0" fontId="0" fillId="0" borderId="0" xfId="0" applyNumberFormat="1"/>
    <xf numFmtId="0" fontId="27" fillId="0" borderId="16" xfId="0" applyFont="1" applyBorder="1" applyAlignment="1">
      <alignment horizontal="center" vertical="center" wrapText="1"/>
    </xf>
    <xf numFmtId="9" fontId="33" fillId="0" borderId="16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9" fontId="7" fillId="0" borderId="16" xfId="0" applyNumberFormat="1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 applyAlignment="1">
      <alignment horizontal="center" vertical="center" wrapText="1"/>
    </xf>
    <xf numFmtId="49" fontId="0" fillId="0" borderId="18" xfId="2" applyNumberFormat="1" applyFont="1" applyBorder="1" applyAlignment="1">
      <alignment horizontal="center" vertical="center" wrapText="1"/>
    </xf>
    <xf numFmtId="0" fontId="34" fillId="0" borderId="16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34" fillId="0" borderId="17" xfId="0" applyFont="1" applyBorder="1" applyAlignment="1">
      <alignment vertical="center" wrapText="1"/>
    </xf>
    <xf numFmtId="0" fontId="7" fillId="0" borderId="2" xfId="0" applyFont="1" applyBorder="1"/>
    <xf numFmtId="0" fontId="0" fillId="0" borderId="2" xfId="0" applyBorder="1"/>
    <xf numFmtId="0" fontId="0" fillId="0" borderId="10" xfId="0" applyBorder="1"/>
    <xf numFmtId="0" fontId="9" fillId="0" borderId="3" xfId="0" applyFont="1" applyBorder="1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41" fillId="0" borderId="11" xfId="0" applyFont="1" applyBorder="1" applyAlignment="1">
      <alignment horizontal="center" vertical="center" wrapText="1"/>
    </xf>
    <xf numFmtId="0" fontId="40" fillId="0" borderId="11" xfId="0" applyFont="1" applyBorder="1" applyAlignment="1">
      <alignment vertical="center" wrapText="1"/>
    </xf>
    <xf numFmtId="0" fontId="40" fillId="0" borderId="24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49" fontId="42" fillId="0" borderId="13" xfId="0" applyNumberFormat="1" applyFont="1" applyBorder="1" applyAlignment="1">
      <alignment horizontal="center" vertical="center"/>
    </xf>
    <xf numFmtId="0" fontId="42" fillId="0" borderId="13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center" vertical="center"/>
    </xf>
    <xf numFmtId="1" fontId="42" fillId="0" borderId="25" xfId="0" applyNumberFormat="1" applyFont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49" fontId="42" fillId="0" borderId="3" xfId="0" applyNumberFormat="1" applyFont="1" applyBorder="1" applyAlignment="1">
      <alignment horizontal="center" vertical="center"/>
    </xf>
    <xf numFmtId="0" fontId="42" fillId="0" borderId="3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1" fontId="42" fillId="0" borderId="23" xfId="0" applyNumberFormat="1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0" fontId="42" fillId="2" borderId="3" xfId="0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/>
    </xf>
    <xf numFmtId="49" fontId="42" fillId="0" borderId="11" xfId="0" applyNumberFormat="1" applyFont="1" applyBorder="1" applyAlignment="1">
      <alignment horizontal="center" vertical="center"/>
    </xf>
    <xf numFmtId="0" fontId="42" fillId="0" borderId="11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center" vertical="center"/>
    </xf>
    <xf numFmtId="1" fontId="42" fillId="0" borderId="24" xfId="0" applyNumberFormat="1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49" fontId="42" fillId="0" borderId="0" xfId="0" applyNumberFormat="1" applyFont="1" applyBorder="1" applyAlignment="1">
      <alignment horizontal="center"/>
    </xf>
    <xf numFmtId="0" fontId="42" fillId="0" borderId="0" xfId="0" applyFont="1" applyBorder="1" applyAlignment="1">
      <alignment vertical="top"/>
    </xf>
    <xf numFmtId="0" fontId="4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/>
    </xf>
    <xf numFmtId="49" fontId="42" fillId="0" borderId="0" xfId="0" applyNumberFormat="1" applyFont="1" applyBorder="1" applyAlignment="1">
      <alignment horizontal="center" vertical="top"/>
    </xf>
    <xf numFmtId="0" fontId="24" fillId="0" borderId="0" xfId="0" applyFont="1" applyBorder="1"/>
    <xf numFmtId="0" fontId="24" fillId="0" borderId="0" xfId="0" applyFont="1" applyBorder="1" applyAlignment="1">
      <alignment horizontal="left" indent="5"/>
    </xf>
    <xf numFmtId="0" fontId="24" fillId="0" borderId="0" xfId="0" applyFont="1" applyBorder="1" applyAlignment="1"/>
    <xf numFmtId="0" fontId="33" fillId="0" borderId="0" xfId="0" applyFont="1" applyBorder="1" applyAlignment="1"/>
    <xf numFmtId="0" fontId="16" fillId="0" borderId="3" xfId="0" applyFont="1" applyBorder="1"/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" xfId="0" applyBorder="1"/>
    <xf numFmtId="0" fontId="0" fillId="0" borderId="11" xfId="0" applyBorder="1"/>
    <xf numFmtId="0" fontId="9" fillId="0" borderId="3" xfId="0" applyFont="1" applyBorder="1" applyAlignment="1">
      <alignment horizontal="center"/>
    </xf>
    <xf numFmtId="0" fontId="16" fillId="0" borderId="3" xfId="0" applyFont="1" applyBorder="1"/>
    <xf numFmtId="0" fontId="0" fillId="0" borderId="3" xfId="0" applyBorder="1"/>
    <xf numFmtId="49" fontId="45" fillId="0" borderId="30" xfId="0" applyNumberFormat="1" applyFont="1" applyBorder="1" applyAlignment="1">
      <alignment wrapText="1"/>
    </xf>
    <xf numFmtId="0" fontId="45" fillId="0" borderId="31" xfId="0" applyFont="1" applyBorder="1" applyAlignment="1">
      <alignment wrapText="1"/>
    </xf>
    <xf numFmtId="0" fontId="45" fillId="0" borderId="32" xfId="0" applyFont="1" applyBorder="1" applyAlignment="1">
      <alignment wrapText="1"/>
    </xf>
    <xf numFmtId="0" fontId="0" fillId="0" borderId="3" xfId="0" applyBorder="1" applyAlignment="1">
      <alignment wrapText="1"/>
    </xf>
    <xf numFmtId="49" fontId="45" fillId="0" borderId="33" xfId="0" applyNumberFormat="1" applyFont="1" applyBorder="1" applyAlignment="1">
      <alignment horizontal="right" wrapText="1"/>
    </xf>
    <xf numFmtId="0" fontId="46" fillId="0" borderId="3" xfId="0" applyFont="1" applyBorder="1"/>
    <xf numFmtId="0" fontId="45" fillId="0" borderId="34" xfId="0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3" xfId="0" applyFill="1" applyBorder="1"/>
    <xf numFmtId="0" fontId="47" fillId="0" borderId="3" xfId="0" applyFont="1" applyBorder="1" applyAlignment="1">
      <alignment wrapText="1"/>
    </xf>
    <xf numFmtId="49" fontId="45" fillId="0" borderId="35" xfId="0" applyNumberFormat="1" applyFont="1" applyBorder="1" applyAlignment="1">
      <alignment horizontal="right" wrapText="1"/>
    </xf>
    <xf numFmtId="0" fontId="47" fillId="0" borderId="36" xfId="0" applyFont="1" applyBorder="1" applyAlignment="1">
      <alignment wrapText="1"/>
    </xf>
    <xf numFmtId="0" fontId="45" fillId="0" borderId="37" xfId="0" applyFont="1" applyBorder="1" applyAlignment="1">
      <alignment horizontal="right" wrapText="1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7" fillId="0" borderId="3" xfId="0" applyFont="1" applyBorder="1"/>
    <xf numFmtId="0" fontId="7" fillId="0" borderId="23" xfId="0" applyFont="1" applyBorder="1"/>
    <xf numFmtId="0" fontId="36" fillId="0" borderId="3" xfId="0" applyFont="1" applyBorder="1"/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36" fillId="0" borderId="3" xfId="0" applyFont="1" applyFill="1" applyBorder="1"/>
    <xf numFmtId="0" fontId="0" fillId="0" borderId="3" xfId="0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36" fillId="0" borderId="11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3" fillId="0" borderId="27" xfId="0" applyFont="1" applyBorder="1" applyAlignment="1">
      <alignment horizontal="center"/>
    </xf>
    <xf numFmtId="0" fontId="43" fillId="0" borderId="28" xfId="0" applyFont="1" applyBorder="1" applyAlignment="1">
      <alignment horizontal="center"/>
    </xf>
    <xf numFmtId="0" fontId="16" fillId="0" borderId="3" xfId="0" applyFont="1" applyBorder="1"/>
    <xf numFmtId="0" fontId="0" fillId="0" borderId="3" xfId="0" applyBorder="1"/>
    <xf numFmtId="0" fontId="29" fillId="0" borderId="3" xfId="0" applyFont="1" applyBorder="1"/>
    <xf numFmtId="0" fontId="29" fillId="0" borderId="3" xfId="0" applyFont="1" applyFill="1" applyBorder="1"/>
    <xf numFmtId="0" fontId="5" fillId="0" borderId="29" xfId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32" sqref="C32"/>
    </sheetView>
  </sheetViews>
  <sheetFormatPr defaultRowHeight="15" x14ac:dyDescent="0.25"/>
  <cols>
    <col min="1" max="1" width="5.85546875" customWidth="1"/>
    <col min="2" max="2" width="6.85546875" customWidth="1"/>
    <col min="3" max="3" width="44.140625" customWidth="1"/>
    <col min="4" max="4" width="15.5703125" customWidth="1"/>
    <col min="5" max="5" width="20" customWidth="1"/>
  </cols>
  <sheetData>
    <row r="1" spans="1:5" ht="21" x14ac:dyDescent="0.25">
      <c r="A1" s="145" t="s">
        <v>0</v>
      </c>
      <c r="B1" s="145"/>
      <c r="C1" s="145"/>
      <c r="D1" s="145"/>
      <c r="E1" s="145"/>
    </row>
    <row r="2" spans="1:5" ht="19.5" customHeight="1" x14ac:dyDescent="0.25">
      <c r="A2" s="146" t="s">
        <v>1</v>
      </c>
      <c r="B2" s="146"/>
      <c r="C2" s="146"/>
      <c r="D2" s="146"/>
      <c r="E2" s="146"/>
    </row>
    <row r="3" spans="1:5" ht="20.25" customHeight="1" x14ac:dyDescent="0.25">
      <c r="A3" s="147" t="s">
        <v>2</v>
      </c>
      <c r="B3" s="147"/>
      <c r="C3" s="147"/>
      <c r="D3" s="147"/>
      <c r="E3" s="147"/>
    </row>
    <row r="4" spans="1:5" ht="17.25" customHeight="1" thickBot="1" x14ac:dyDescent="0.3">
      <c r="A4" s="148"/>
      <c r="B4" s="148"/>
      <c r="C4" s="148"/>
      <c r="D4" s="148"/>
      <c r="E4" s="148"/>
    </row>
    <row r="5" spans="1:5" ht="15" customHeight="1" x14ac:dyDescent="0.25">
      <c r="A5" s="143" t="s">
        <v>3</v>
      </c>
      <c r="B5" s="144"/>
      <c r="C5" s="144"/>
      <c r="D5" s="3">
        <f ca="1">D5:E25</f>
        <v>0</v>
      </c>
      <c r="E5" s="3"/>
    </row>
    <row r="6" spans="1:5" ht="19.5" customHeight="1" x14ac:dyDescent="0.25">
      <c r="A6" s="1">
        <v>77</v>
      </c>
      <c r="B6" s="4" t="s">
        <v>4</v>
      </c>
      <c r="C6" s="5" t="s">
        <v>5</v>
      </c>
      <c r="D6" s="3">
        <v>4</v>
      </c>
      <c r="E6" s="3">
        <v>80</v>
      </c>
    </row>
    <row r="7" spans="1:5" ht="19.5" customHeight="1" x14ac:dyDescent="0.25">
      <c r="A7" s="1">
        <v>78</v>
      </c>
      <c r="B7" s="4" t="s">
        <v>6</v>
      </c>
      <c r="C7" s="2" t="s">
        <v>7</v>
      </c>
      <c r="D7" s="3">
        <v>5</v>
      </c>
      <c r="E7" s="3">
        <v>100</v>
      </c>
    </row>
    <row r="8" spans="1:5" ht="19.5" customHeight="1" x14ac:dyDescent="0.25">
      <c r="A8" s="1">
        <v>79</v>
      </c>
      <c r="B8" s="4" t="s">
        <v>8</v>
      </c>
      <c r="C8" s="2" t="s">
        <v>9</v>
      </c>
      <c r="D8" s="3">
        <v>3</v>
      </c>
      <c r="E8" s="3">
        <v>60</v>
      </c>
    </row>
    <row r="9" spans="1:5" ht="19.5" customHeight="1" x14ac:dyDescent="0.25">
      <c r="A9" s="1">
        <v>80</v>
      </c>
      <c r="B9" s="4" t="s">
        <v>10</v>
      </c>
      <c r="C9" s="2" t="s">
        <v>11</v>
      </c>
      <c r="D9" s="3">
        <v>5</v>
      </c>
      <c r="E9" s="3">
        <v>100</v>
      </c>
    </row>
    <row r="10" spans="1:5" ht="19.5" customHeight="1" x14ac:dyDescent="0.25">
      <c r="A10" s="1">
        <v>81</v>
      </c>
      <c r="B10" s="4" t="s">
        <v>12</v>
      </c>
      <c r="C10" s="5" t="s">
        <v>13</v>
      </c>
      <c r="D10" s="3">
        <v>5</v>
      </c>
      <c r="E10" s="3">
        <v>100</v>
      </c>
    </row>
    <row r="11" spans="1:5" ht="19.5" customHeight="1" x14ac:dyDescent="0.25">
      <c r="A11" s="1">
        <v>82</v>
      </c>
      <c r="B11" s="4" t="s">
        <v>14</v>
      </c>
      <c r="C11" s="7" t="s">
        <v>15</v>
      </c>
      <c r="D11" s="3">
        <v>4</v>
      </c>
      <c r="E11" s="3">
        <v>80</v>
      </c>
    </row>
    <row r="12" spans="1:5" ht="19.5" customHeight="1" x14ac:dyDescent="0.25">
      <c r="A12" s="1">
        <v>83</v>
      </c>
      <c r="B12" s="4" t="s">
        <v>16</v>
      </c>
      <c r="C12" s="5" t="s">
        <v>17</v>
      </c>
      <c r="D12" s="3">
        <v>4</v>
      </c>
      <c r="E12" s="3">
        <v>80</v>
      </c>
    </row>
    <row r="13" spans="1:5" ht="19.5" customHeight="1" x14ac:dyDescent="0.25">
      <c r="A13" s="1">
        <v>84</v>
      </c>
      <c r="B13" s="4" t="s">
        <v>18</v>
      </c>
      <c r="C13" s="5" t="s">
        <v>19</v>
      </c>
      <c r="D13" s="3">
        <v>3</v>
      </c>
      <c r="E13" s="3">
        <v>60</v>
      </c>
    </row>
    <row r="14" spans="1:5" ht="19.5" customHeight="1" x14ac:dyDescent="0.25">
      <c r="A14" s="1">
        <v>85</v>
      </c>
      <c r="B14" s="4" t="s">
        <v>20</v>
      </c>
      <c r="C14" s="5" t="s">
        <v>21</v>
      </c>
      <c r="D14" s="3">
        <v>5</v>
      </c>
      <c r="E14" s="3">
        <v>100</v>
      </c>
    </row>
    <row r="15" spans="1:5" ht="19.5" customHeight="1" x14ac:dyDescent="0.25">
      <c r="A15" s="1">
        <v>86</v>
      </c>
      <c r="B15" s="4" t="s">
        <v>22</v>
      </c>
      <c r="C15" s="5" t="s">
        <v>23</v>
      </c>
      <c r="D15" s="3">
        <v>3</v>
      </c>
      <c r="E15" s="3">
        <v>60</v>
      </c>
    </row>
    <row r="16" spans="1:5" ht="19.5" customHeight="1" x14ac:dyDescent="0.25">
      <c r="A16" s="1">
        <v>87</v>
      </c>
      <c r="B16" s="4" t="s">
        <v>24</v>
      </c>
      <c r="C16" s="5" t="s">
        <v>25</v>
      </c>
      <c r="D16" s="3">
        <v>3</v>
      </c>
      <c r="E16" s="3">
        <v>60</v>
      </c>
    </row>
    <row r="17" spans="1:5" ht="19.5" customHeight="1" x14ac:dyDescent="0.25">
      <c r="A17" s="1">
        <v>88</v>
      </c>
      <c r="B17" s="4" t="s">
        <v>26</v>
      </c>
      <c r="C17" s="5" t="s">
        <v>27</v>
      </c>
      <c r="D17" s="3">
        <v>3</v>
      </c>
      <c r="E17" s="3">
        <v>60</v>
      </c>
    </row>
    <row r="18" spans="1:5" ht="19.5" customHeight="1" x14ac:dyDescent="0.25">
      <c r="A18" s="1">
        <v>89</v>
      </c>
      <c r="B18" s="4" t="s">
        <v>28</v>
      </c>
      <c r="C18" s="6" t="s">
        <v>29</v>
      </c>
      <c r="D18" s="3">
        <v>4</v>
      </c>
      <c r="E18" s="3">
        <v>80</v>
      </c>
    </row>
    <row r="19" spans="1:5" ht="19.5" customHeight="1" x14ac:dyDescent="0.25">
      <c r="A19" s="1">
        <v>90</v>
      </c>
      <c r="B19" s="4" t="s">
        <v>30</v>
      </c>
      <c r="C19" s="5" t="s">
        <v>31</v>
      </c>
      <c r="D19" s="3">
        <v>5</v>
      </c>
      <c r="E19" s="3">
        <v>100</v>
      </c>
    </row>
    <row r="20" spans="1:5" ht="19.5" customHeight="1" x14ac:dyDescent="0.25">
      <c r="A20" s="1">
        <v>91</v>
      </c>
      <c r="B20" s="4" t="s">
        <v>32</v>
      </c>
      <c r="C20" s="5" t="s">
        <v>33</v>
      </c>
      <c r="D20" s="3">
        <v>5</v>
      </c>
      <c r="E20" s="3">
        <v>100</v>
      </c>
    </row>
    <row r="21" spans="1:5" ht="19.5" customHeight="1" x14ac:dyDescent="0.25">
      <c r="A21" s="1">
        <v>92</v>
      </c>
      <c r="B21" s="4" t="s">
        <v>34</v>
      </c>
      <c r="C21" s="2" t="s">
        <v>35</v>
      </c>
      <c r="D21" s="3">
        <v>4</v>
      </c>
      <c r="E21" s="3">
        <v>80</v>
      </c>
    </row>
    <row r="22" spans="1:5" ht="19.5" customHeight="1" x14ac:dyDescent="0.25">
      <c r="A22" s="1">
        <v>93</v>
      </c>
      <c r="B22" s="4" t="s">
        <v>36</v>
      </c>
      <c r="C22" s="5" t="s">
        <v>37</v>
      </c>
      <c r="D22" s="3">
        <v>4</v>
      </c>
      <c r="E22" s="3">
        <v>80</v>
      </c>
    </row>
    <row r="23" spans="1:5" ht="19.5" customHeight="1" x14ac:dyDescent="0.25">
      <c r="A23" s="1">
        <v>94</v>
      </c>
      <c r="B23" s="4" t="s">
        <v>38</v>
      </c>
      <c r="C23" s="7" t="s">
        <v>39</v>
      </c>
      <c r="D23" s="3">
        <v>5</v>
      </c>
      <c r="E23" s="3">
        <v>100</v>
      </c>
    </row>
    <row r="24" spans="1:5" ht="15.75" thickBot="1" x14ac:dyDescent="0.3">
      <c r="A24" s="8"/>
      <c r="B24" s="9"/>
      <c r="C24" s="9"/>
      <c r="D24" s="9"/>
      <c r="E24" s="9"/>
    </row>
  </sheetData>
  <mergeCells count="5">
    <mergeCell ref="A5:C5"/>
    <mergeCell ref="A1:E1"/>
    <mergeCell ref="A2:E2"/>
    <mergeCell ref="A3:E3"/>
    <mergeCell ref="A4:E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K20" sqref="K20"/>
    </sheetView>
  </sheetViews>
  <sheetFormatPr defaultRowHeight="15" x14ac:dyDescent="0.25"/>
  <cols>
    <col min="1" max="1" width="5.28515625" customWidth="1"/>
    <col min="2" max="2" width="7" customWidth="1"/>
    <col min="3" max="3" width="29.28515625" customWidth="1"/>
    <col min="4" max="4" width="10.42578125" customWidth="1"/>
    <col min="5" max="6" width="10.140625" customWidth="1"/>
    <col min="7" max="7" width="10.28515625" customWidth="1"/>
    <col min="8" max="8" width="7.28515625" customWidth="1"/>
    <col min="9" max="9" width="11.140625" customWidth="1"/>
  </cols>
  <sheetData>
    <row r="1" spans="1:9" ht="2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</row>
    <row r="2" spans="1:9" ht="19.5" customHeight="1" x14ac:dyDescent="0.25">
      <c r="A2" s="146" t="s">
        <v>128</v>
      </c>
      <c r="B2" s="146"/>
      <c r="C2" s="146"/>
      <c r="D2" s="146"/>
      <c r="E2" s="146"/>
      <c r="F2" s="146"/>
      <c r="G2" s="146"/>
      <c r="H2" s="146"/>
      <c r="I2" s="146"/>
    </row>
    <row r="3" spans="1:9" ht="20.25" customHeight="1" x14ac:dyDescent="0.25">
      <c r="A3" s="147" t="s">
        <v>129</v>
      </c>
      <c r="B3" s="147"/>
      <c r="C3" s="147"/>
      <c r="D3" s="147"/>
      <c r="E3" s="147"/>
      <c r="F3" s="147"/>
      <c r="G3" s="147"/>
      <c r="H3" s="147"/>
      <c r="I3" s="147"/>
    </row>
    <row r="4" spans="1:9" ht="17.25" customHeight="1" thickBot="1" x14ac:dyDescent="0.3">
      <c r="A4" s="213" t="s">
        <v>130</v>
      </c>
      <c r="B4" s="213"/>
      <c r="C4" s="213"/>
      <c r="D4" s="213"/>
      <c r="E4" s="213"/>
      <c r="F4" s="213"/>
      <c r="G4" s="213"/>
      <c r="H4" s="213"/>
      <c r="I4" s="213"/>
    </row>
    <row r="5" spans="1:9" ht="15" customHeight="1" x14ac:dyDescent="0.25">
      <c r="A5" s="154" t="s">
        <v>3</v>
      </c>
      <c r="B5" s="155"/>
      <c r="C5" s="155"/>
      <c r="D5" s="155"/>
      <c r="E5" s="155"/>
      <c r="F5" s="155"/>
      <c r="G5" s="155"/>
      <c r="H5" s="155"/>
      <c r="I5" s="212"/>
    </row>
    <row r="6" spans="1:9" ht="19.5" customHeight="1" x14ac:dyDescent="0.25">
      <c r="A6" s="1">
        <v>77</v>
      </c>
      <c r="B6" s="4" t="s">
        <v>4</v>
      </c>
      <c r="C6" s="5" t="s">
        <v>5</v>
      </c>
      <c r="D6" s="117" t="s">
        <v>131</v>
      </c>
      <c r="E6" s="117" t="s">
        <v>131</v>
      </c>
      <c r="F6" s="117" t="s">
        <v>132</v>
      </c>
      <c r="G6" s="117" t="s">
        <v>131</v>
      </c>
      <c r="H6" s="117">
        <v>3</v>
      </c>
      <c r="I6" s="118">
        <v>75</v>
      </c>
    </row>
    <row r="7" spans="1:9" ht="19.5" customHeight="1" x14ac:dyDescent="0.25">
      <c r="A7" s="1">
        <v>78</v>
      </c>
      <c r="B7" s="4" t="s">
        <v>6</v>
      </c>
      <c r="C7" s="2" t="s">
        <v>7</v>
      </c>
      <c r="D7" s="117" t="s">
        <v>131</v>
      </c>
      <c r="E7" s="117" t="s">
        <v>131</v>
      </c>
      <c r="F7" s="117" t="s">
        <v>131</v>
      </c>
      <c r="G7" s="117" t="s">
        <v>131</v>
      </c>
      <c r="H7" s="117">
        <v>4</v>
      </c>
      <c r="I7" s="118">
        <v>100</v>
      </c>
    </row>
    <row r="8" spans="1:9" ht="19.5" customHeight="1" x14ac:dyDescent="0.25">
      <c r="A8" s="1">
        <v>79</v>
      </c>
      <c r="B8" s="4" t="s">
        <v>8</v>
      </c>
      <c r="C8" s="2" t="s">
        <v>9</v>
      </c>
      <c r="D8" s="117" t="s">
        <v>131</v>
      </c>
      <c r="E8" s="117" t="s">
        <v>132</v>
      </c>
      <c r="F8" s="117" t="s">
        <v>131</v>
      </c>
      <c r="G8" s="117" t="s">
        <v>131</v>
      </c>
      <c r="H8" s="117">
        <v>3</v>
      </c>
      <c r="I8" s="118">
        <v>75</v>
      </c>
    </row>
    <row r="9" spans="1:9" ht="19.5" customHeight="1" x14ac:dyDescent="0.25">
      <c r="A9" s="1">
        <v>80</v>
      </c>
      <c r="B9" s="4" t="s">
        <v>10</v>
      </c>
      <c r="C9" s="2" t="s">
        <v>11</v>
      </c>
      <c r="D9" s="117" t="s">
        <v>131</v>
      </c>
      <c r="E9" s="117" t="s">
        <v>131</v>
      </c>
      <c r="F9" s="117" t="s">
        <v>131</v>
      </c>
      <c r="G9" s="117" t="s">
        <v>131</v>
      </c>
      <c r="H9" s="117">
        <v>4</v>
      </c>
      <c r="I9" s="118">
        <v>100</v>
      </c>
    </row>
    <row r="10" spans="1:9" ht="19.5" customHeight="1" x14ac:dyDescent="0.25">
      <c r="A10" s="1">
        <v>81</v>
      </c>
      <c r="B10" s="4" t="s">
        <v>12</v>
      </c>
      <c r="C10" s="5" t="s">
        <v>13</v>
      </c>
      <c r="D10" s="117" t="s">
        <v>131</v>
      </c>
      <c r="E10" s="117" t="s">
        <v>131</v>
      </c>
      <c r="F10" s="117" t="s">
        <v>131</v>
      </c>
      <c r="G10" s="117" t="s">
        <v>131</v>
      </c>
      <c r="H10" s="117">
        <v>4</v>
      </c>
      <c r="I10" s="118">
        <v>100</v>
      </c>
    </row>
    <row r="11" spans="1:9" ht="19.5" customHeight="1" x14ac:dyDescent="0.25">
      <c r="A11" s="1">
        <v>82</v>
      </c>
      <c r="B11" s="4" t="s">
        <v>14</v>
      </c>
      <c r="C11" s="7" t="s">
        <v>15</v>
      </c>
      <c r="D11" s="117" t="s">
        <v>131</v>
      </c>
      <c r="E11" s="117" t="s">
        <v>132</v>
      </c>
      <c r="F11" s="117" t="s">
        <v>132</v>
      </c>
      <c r="G11" s="117" t="s">
        <v>131</v>
      </c>
      <c r="H11" s="117">
        <v>2</v>
      </c>
      <c r="I11" s="118">
        <v>50</v>
      </c>
    </row>
    <row r="12" spans="1:9" ht="19.5" customHeight="1" x14ac:dyDescent="0.25">
      <c r="A12" s="1">
        <v>83</v>
      </c>
      <c r="B12" s="4" t="s">
        <v>16</v>
      </c>
      <c r="C12" s="5" t="s">
        <v>17</v>
      </c>
      <c r="D12" s="117" t="s">
        <v>131</v>
      </c>
      <c r="E12" s="117" t="s">
        <v>131</v>
      </c>
      <c r="F12" s="117" t="s">
        <v>132</v>
      </c>
      <c r="G12" s="117" t="s">
        <v>131</v>
      </c>
      <c r="H12" s="117">
        <v>3</v>
      </c>
      <c r="I12" s="118">
        <v>75</v>
      </c>
    </row>
    <row r="13" spans="1:9" ht="19.5" customHeight="1" x14ac:dyDescent="0.25">
      <c r="A13" s="1">
        <v>84</v>
      </c>
      <c r="B13" s="4" t="s">
        <v>18</v>
      </c>
      <c r="C13" s="5" t="s">
        <v>19</v>
      </c>
      <c r="D13" s="117" t="s">
        <v>131</v>
      </c>
      <c r="E13" s="117" t="s">
        <v>131</v>
      </c>
      <c r="F13" s="117" t="s">
        <v>132</v>
      </c>
      <c r="G13" s="117" t="s">
        <v>131</v>
      </c>
      <c r="H13" s="117">
        <v>3</v>
      </c>
      <c r="I13" s="118">
        <v>75</v>
      </c>
    </row>
    <row r="14" spans="1:9" ht="19.5" customHeight="1" x14ac:dyDescent="0.25">
      <c r="A14" s="1">
        <v>85</v>
      </c>
      <c r="B14" s="4" t="s">
        <v>20</v>
      </c>
      <c r="C14" s="5" t="s">
        <v>21</v>
      </c>
      <c r="D14" s="117" t="s">
        <v>131</v>
      </c>
      <c r="E14" s="117" t="s">
        <v>131</v>
      </c>
      <c r="F14" s="117" t="s">
        <v>131</v>
      </c>
      <c r="G14" s="117" t="s">
        <v>131</v>
      </c>
      <c r="H14" s="117">
        <v>4</v>
      </c>
      <c r="I14" s="118">
        <v>100</v>
      </c>
    </row>
    <row r="15" spans="1:9" ht="19.5" customHeight="1" x14ac:dyDescent="0.25">
      <c r="A15" s="1">
        <v>86</v>
      </c>
      <c r="B15" s="4" t="s">
        <v>22</v>
      </c>
      <c r="C15" s="5" t="s">
        <v>23</v>
      </c>
      <c r="D15" s="117" t="s">
        <v>131</v>
      </c>
      <c r="E15" s="117" t="s">
        <v>131</v>
      </c>
      <c r="F15" s="117" t="s">
        <v>131</v>
      </c>
      <c r="G15" s="117" t="s">
        <v>131</v>
      </c>
      <c r="H15" s="117">
        <v>4</v>
      </c>
      <c r="I15" s="118">
        <v>100</v>
      </c>
    </row>
    <row r="16" spans="1:9" ht="19.5" customHeight="1" x14ac:dyDescent="0.25">
      <c r="A16" s="1">
        <v>87</v>
      </c>
      <c r="B16" s="4" t="s">
        <v>24</v>
      </c>
      <c r="C16" s="5" t="s">
        <v>25</v>
      </c>
      <c r="D16" s="117" t="s">
        <v>131</v>
      </c>
      <c r="E16" s="117" t="s">
        <v>131</v>
      </c>
      <c r="F16" s="117" t="s">
        <v>132</v>
      </c>
      <c r="G16" s="117" t="s">
        <v>132</v>
      </c>
      <c r="H16" s="117">
        <v>2</v>
      </c>
      <c r="I16" s="118">
        <v>50</v>
      </c>
    </row>
    <row r="17" spans="1:9" ht="19.5" customHeight="1" x14ac:dyDescent="0.25">
      <c r="A17" s="1">
        <v>88</v>
      </c>
      <c r="B17" s="4" t="s">
        <v>26</v>
      </c>
      <c r="C17" s="5" t="s">
        <v>27</v>
      </c>
      <c r="D17" s="117" t="s">
        <v>131</v>
      </c>
      <c r="E17" s="117" t="s">
        <v>131</v>
      </c>
      <c r="F17" s="117" t="s">
        <v>131</v>
      </c>
      <c r="G17" s="117" t="s">
        <v>131</v>
      </c>
      <c r="H17" s="117">
        <v>4</v>
      </c>
      <c r="I17" s="118">
        <v>100</v>
      </c>
    </row>
    <row r="18" spans="1:9" ht="19.5" customHeight="1" x14ac:dyDescent="0.25">
      <c r="A18" s="1">
        <v>89</v>
      </c>
      <c r="B18" s="4" t="s">
        <v>28</v>
      </c>
      <c r="C18" s="6" t="s">
        <v>29</v>
      </c>
      <c r="D18" s="117" t="s">
        <v>132</v>
      </c>
      <c r="E18" s="117" t="s">
        <v>132</v>
      </c>
      <c r="F18" s="117" t="s">
        <v>132</v>
      </c>
      <c r="G18" s="117" t="s">
        <v>131</v>
      </c>
      <c r="H18" s="117">
        <v>1</v>
      </c>
      <c r="I18" s="118">
        <v>25</v>
      </c>
    </row>
    <row r="19" spans="1:9" ht="19.5" customHeight="1" x14ac:dyDescent="0.25">
      <c r="A19" s="1">
        <v>90</v>
      </c>
      <c r="B19" s="4" t="s">
        <v>30</v>
      </c>
      <c r="C19" s="5" t="s">
        <v>31</v>
      </c>
      <c r="D19" s="117" t="s">
        <v>131</v>
      </c>
      <c r="E19" s="117" t="s">
        <v>131</v>
      </c>
      <c r="F19" s="117" t="s">
        <v>131</v>
      </c>
      <c r="G19" s="117" t="s">
        <v>131</v>
      </c>
      <c r="H19" s="117">
        <v>4</v>
      </c>
      <c r="I19" s="118">
        <v>100</v>
      </c>
    </row>
    <row r="20" spans="1:9" ht="19.5" customHeight="1" x14ac:dyDescent="0.25">
      <c r="A20" s="1">
        <v>91</v>
      </c>
      <c r="B20" s="4" t="s">
        <v>32</v>
      </c>
      <c r="C20" s="5" t="s">
        <v>33</v>
      </c>
      <c r="D20" s="117" t="s">
        <v>132</v>
      </c>
      <c r="E20" s="117" t="s">
        <v>131</v>
      </c>
      <c r="F20" s="117" t="s">
        <v>131</v>
      </c>
      <c r="G20" s="117" t="s">
        <v>132</v>
      </c>
      <c r="H20" s="117">
        <v>2</v>
      </c>
      <c r="I20" s="118">
        <v>50</v>
      </c>
    </row>
    <row r="21" spans="1:9" ht="19.5" customHeight="1" x14ac:dyDescent="0.25">
      <c r="A21" s="1">
        <v>92</v>
      </c>
      <c r="B21" s="4" t="s">
        <v>34</v>
      </c>
      <c r="C21" s="2" t="s">
        <v>35</v>
      </c>
      <c r="D21" s="117" t="s">
        <v>132</v>
      </c>
      <c r="E21" s="117" t="s">
        <v>132</v>
      </c>
      <c r="F21" s="117" t="s">
        <v>132</v>
      </c>
      <c r="G21" s="117" t="s">
        <v>131</v>
      </c>
      <c r="H21" s="117">
        <v>1</v>
      </c>
      <c r="I21" s="118">
        <v>25</v>
      </c>
    </row>
    <row r="22" spans="1:9" ht="19.5" customHeight="1" x14ac:dyDescent="0.25">
      <c r="A22" s="1">
        <v>93</v>
      </c>
      <c r="B22" s="4" t="s">
        <v>36</v>
      </c>
      <c r="C22" s="5" t="s">
        <v>37</v>
      </c>
      <c r="D22" s="117" t="s">
        <v>132</v>
      </c>
      <c r="E22" s="117" t="s">
        <v>131</v>
      </c>
      <c r="F22" s="117" t="s">
        <v>132</v>
      </c>
      <c r="G22" s="117" t="s">
        <v>132</v>
      </c>
      <c r="H22" s="117">
        <v>1</v>
      </c>
      <c r="I22" s="118">
        <v>25</v>
      </c>
    </row>
    <row r="23" spans="1:9" ht="19.5" customHeight="1" x14ac:dyDescent="0.25">
      <c r="A23" s="1">
        <v>94</v>
      </c>
      <c r="B23" s="4" t="s">
        <v>38</v>
      </c>
      <c r="C23" s="7" t="s">
        <v>39</v>
      </c>
      <c r="D23" s="117" t="s">
        <v>131</v>
      </c>
      <c r="E23" s="117" t="s">
        <v>131</v>
      </c>
      <c r="F23" s="117" t="s">
        <v>132</v>
      </c>
      <c r="G23" s="117" t="s">
        <v>131</v>
      </c>
      <c r="H23" s="117">
        <v>3</v>
      </c>
      <c r="I23" s="118">
        <v>75</v>
      </c>
    </row>
    <row r="24" spans="1:9" ht="15.75" thickBot="1" x14ac:dyDescent="0.3">
      <c r="A24" s="80"/>
      <c r="B24" s="122"/>
      <c r="C24" s="122"/>
      <c r="D24" s="119"/>
      <c r="E24" s="119"/>
      <c r="F24" s="119"/>
      <c r="G24" s="119"/>
      <c r="H24" s="119"/>
      <c r="I24" s="120"/>
    </row>
  </sheetData>
  <mergeCells count="5">
    <mergeCell ref="A5:I5"/>
    <mergeCell ref="A1:I1"/>
    <mergeCell ref="A2:I2"/>
    <mergeCell ref="A3:I3"/>
    <mergeCell ref="A4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L17" sqref="L17"/>
    </sheetView>
  </sheetViews>
  <sheetFormatPr defaultRowHeight="15" x14ac:dyDescent="0.25"/>
  <cols>
    <col min="2" max="2" width="28.140625" customWidth="1"/>
    <col min="3" max="3" width="10" hidden="1" customWidth="1"/>
    <col min="4" max="5" width="11" customWidth="1"/>
    <col min="6" max="6" width="11.28515625" customWidth="1"/>
    <col min="7" max="7" width="8.5703125" customWidth="1"/>
    <col min="8" max="8" width="10.5703125" customWidth="1"/>
  </cols>
  <sheetData>
    <row r="1" spans="1:8" ht="60.75" thickBot="1" x14ac:dyDescent="0.3">
      <c r="A1" s="126" t="s">
        <v>133</v>
      </c>
      <c r="B1" s="127" t="s">
        <v>134</v>
      </c>
      <c r="C1" s="128"/>
      <c r="D1" s="129" t="s">
        <v>135</v>
      </c>
      <c r="E1" s="129" t="s">
        <v>136</v>
      </c>
      <c r="F1" s="129" t="s">
        <v>137</v>
      </c>
      <c r="G1" s="121" t="s">
        <v>41</v>
      </c>
      <c r="H1" s="121" t="s">
        <v>42</v>
      </c>
    </row>
    <row r="2" spans="1:8" ht="15.75" thickBot="1" x14ac:dyDescent="0.3">
      <c r="A2" s="130" t="s">
        <v>138</v>
      </c>
      <c r="B2" s="131" t="s">
        <v>60</v>
      </c>
      <c r="C2" s="132"/>
      <c r="D2" s="133" t="s">
        <v>139</v>
      </c>
      <c r="E2" s="121">
        <v>3</v>
      </c>
      <c r="F2" s="121">
        <v>3</v>
      </c>
      <c r="G2" s="134">
        <v>4</v>
      </c>
      <c r="H2" s="134">
        <v>75</v>
      </c>
    </row>
    <row r="3" spans="1:8" ht="15.75" thickBot="1" x14ac:dyDescent="0.3">
      <c r="A3" s="130" t="s">
        <v>140</v>
      </c>
      <c r="B3" s="135" t="s">
        <v>7</v>
      </c>
      <c r="C3" s="132"/>
      <c r="D3" s="133" t="s">
        <v>139</v>
      </c>
      <c r="E3" s="121">
        <v>4</v>
      </c>
      <c r="F3" s="121">
        <v>4</v>
      </c>
      <c r="G3" s="134">
        <v>4</v>
      </c>
      <c r="H3" s="134">
        <v>100</v>
      </c>
    </row>
    <row r="4" spans="1:8" ht="15.75" thickBot="1" x14ac:dyDescent="0.3">
      <c r="A4" s="130" t="s">
        <v>141</v>
      </c>
      <c r="B4" s="131" t="s">
        <v>62</v>
      </c>
      <c r="C4" s="132"/>
      <c r="D4" s="133" t="s">
        <v>139</v>
      </c>
      <c r="E4" s="121">
        <v>3</v>
      </c>
      <c r="F4" s="121">
        <v>3</v>
      </c>
      <c r="G4" s="134">
        <v>4</v>
      </c>
      <c r="H4" s="134">
        <v>75</v>
      </c>
    </row>
    <row r="5" spans="1:8" ht="15.75" thickBot="1" x14ac:dyDescent="0.3">
      <c r="A5" s="130" t="s">
        <v>142</v>
      </c>
      <c r="B5" s="135" t="s">
        <v>11</v>
      </c>
      <c r="C5" s="132"/>
      <c r="D5" s="133" t="s">
        <v>139</v>
      </c>
      <c r="E5" s="121">
        <v>3</v>
      </c>
      <c r="F5" s="121">
        <v>3</v>
      </c>
      <c r="G5" s="134">
        <v>4</v>
      </c>
      <c r="H5" s="134">
        <v>75</v>
      </c>
    </row>
    <row r="6" spans="1:8" ht="15.75" thickBot="1" x14ac:dyDescent="0.3">
      <c r="A6" s="130" t="s">
        <v>143</v>
      </c>
      <c r="B6" s="131" t="s">
        <v>144</v>
      </c>
      <c r="C6" s="132"/>
      <c r="D6" s="133" t="s">
        <v>139</v>
      </c>
      <c r="E6" s="121">
        <v>4</v>
      </c>
      <c r="F6" s="121">
        <v>4</v>
      </c>
      <c r="G6" s="134">
        <v>4</v>
      </c>
      <c r="H6" s="134">
        <v>100</v>
      </c>
    </row>
    <row r="7" spans="1:8" ht="15.75" thickBot="1" x14ac:dyDescent="0.3">
      <c r="A7" s="130" t="s">
        <v>145</v>
      </c>
      <c r="B7" s="131" t="s">
        <v>15</v>
      </c>
      <c r="C7" s="132"/>
      <c r="D7" s="133" t="s">
        <v>139</v>
      </c>
      <c r="E7" s="121">
        <v>3</v>
      </c>
      <c r="F7" s="121">
        <v>3</v>
      </c>
      <c r="G7" s="134">
        <v>4</v>
      </c>
      <c r="H7" s="134">
        <v>75</v>
      </c>
    </row>
    <row r="8" spans="1:8" ht="15.75" thickBot="1" x14ac:dyDescent="0.3">
      <c r="A8" s="130" t="s">
        <v>146</v>
      </c>
      <c r="B8" s="131" t="s">
        <v>17</v>
      </c>
      <c r="C8" s="132"/>
      <c r="D8" s="133" t="s">
        <v>139</v>
      </c>
      <c r="E8" s="121">
        <v>3</v>
      </c>
      <c r="F8" s="121">
        <v>3</v>
      </c>
      <c r="G8" s="134">
        <v>4</v>
      </c>
      <c r="H8" s="134">
        <v>75</v>
      </c>
    </row>
    <row r="9" spans="1:8" ht="15.75" thickBot="1" x14ac:dyDescent="0.3">
      <c r="A9" s="130" t="s">
        <v>147</v>
      </c>
      <c r="B9" s="131" t="s">
        <v>19</v>
      </c>
      <c r="C9" s="132"/>
      <c r="D9" s="133" t="s">
        <v>139</v>
      </c>
      <c r="E9" s="121">
        <v>3</v>
      </c>
      <c r="F9" s="121">
        <v>3</v>
      </c>
      <c r="G9" s="134">
        <v>4</v>
      </c>
      <c r="H9" s="134">
        <v>75</v>
      </c>
    </row>
    <row r="10" spans="1:8" ht="15.75" thickBot="1" x14ac:dyDescent="0.3">
      <c r="A10" s="130" t="s">
        <v>148</v>
      </c>
      <c r="B10" s="131" t="s">
        <v>21</v>
      </c>
      <c r="C10" s="132"/>
      <c r="D10" s="133" t="s">
        <v>139</v>
      </c>
      <c r="E10" s="121">
        <v>4</v>
      </c>
      <c r="F10" s="121">
        <v>4</v>
      </c>
      <c r="G10" s="134">
        <v>4</v>
      </c>
      <c r="H10" s="134">
        <v>100</v>
      </c>
    </row>
    <row r="11" spans="1:8" ht="15.75" thickBot="1" x14ac:dyDescent="0.3">
      <c r="A11" s="130" t="s">
        <v>149</v>
      </c>
      <c r="B11" s="131" t="s">
        <v>150</v>
      </c>
      <c r="C11" s="132"/>
      <c r="D11" s="133" t="s">
        <v>139</v>
      </c>
      <c r="E11" s="121">
        <v>4</v>
      </c>
      <c r="F11" s="121">
        <v>4</v>
      </c>
      <c r="G11" s="134">
        <v>4</v>
      </c>
      <c r="H11" s="134">
        <v>100</v>
      </c>
    </row>
    <row r="12" spans="1:8" ht="15.75" thickBot="1" x14ac:dyDescent="0.3">
      <c r="A12" s="130" t="s">
        <v>151</v>
      </c>
      <c r="B12" s="131" t="s">
        <v>23</v>
      </c>
      <c r="C12" s="132"/>
      <c r="D12" s="133" t="s">
        <v>139</v>
      </c>
      <c r="E12" s="121">
        <v>4</v>
      </c>
      <c r="F12" s="121">
        <v>4</v>
      </c>
      <c r="G12" s="134">
        <v>4</v>
      </c>
      <c r="H12" s="134">
        <v>100</v>
      </c>
    </row>
    <row r="13" spans="1:8" ht="15.75" thickBot="1" x14ac:dyDescent="0.3">
      <c r="A13" s="130" t="s">
        <v>152</v>
      </c>
      <c r="B13" s="131" t="s">
        <v>27</v>
      </c>
      <c r="C13" s="132"/>
      <c r="D13" s="133" t="s">
        <v>139</v>
      </c>
      <c r="E13" s="121">
        <v>4</v>
      </c>
      <c r="F13" s="121">
        <v>4</v>
      </c>
      <c r="G13" s="134">
        <v>4</v>
      </c>
      <c r="H13" s="134">
        <v>100</v>
      </c>
    </row>
    <row r="14" spans="1:8" ht="15.75" thickBot="1" x14ac:dyDescent="0.3">
      <c r="A14" s="130" t="s">
        <v>153</v>
      </c>
      <c r="B14" s="131" t="s">
        <v>154</v>
      </c>
      <c r="C14" s="132"/>
      <c r="D14" s="133" t="s">
        <v>139</v>
      </c>
      <c r="E14" s="121">
        <v>4</v>
      </c>
      <c r="F14" s="121">
        <v>4</v>
      </c>
      <c r="G14" s="134">
        <v>4</v>
      </c>
      <c r="H14" s="134">
        <v>100</v>
      </c>
    </row>
    <row r="15" spans="1:8" ht="15.75" thickBot="1" x14ac:dyDescent="0.3">
      <c r="A15" s="130" t="s">
        <v>155</v>
      </c>
      <c r="B15" s="135" t="s">
        <v>31</v>
      </c>
      <c r="C15" s="132"/>
      <c r="D15" s="133" t="s">
        <v>139</v>
      </c>
      <c r="E15" s="121">
        <v>4</v>
      </c>
      <c r="F15" s="121">
        <v>4</v>
      </c>
      <c r="G15" s="134">
        <v>4</v>
      </c>
      <c r="H15" s="134">
        <v>100</v>
      </c>
    </row>
    <row r="16" spans="1:8" ht="15.75" thickBot="1" x14ac:dyDescent="0.3">
      <c r="A16" s="130" t="s">
        <v>156</v>
      </c>
      <c r="B16" s="131" t="s">
        <v>33</v>
      </c>
      <c r="C16" s="132"/>
      <c r="D16" s="133" t="s">
        <v>139</v>
      </c>
      <c r="E16" s="121">
        <v>4</v>
      </c>
      <c r="F16" s="121">
        <v>4</v>
      </c>
      <c r="G16" s="134">
        <v>4</v>
      </c>
      <c r="H16" s="134">
        <v>100</v>
      </c>
    </row>
    <row r="17" spans="1:8" ht="15.75" thickBot="1" x14ac:dyDescent="0.3">
      <c r="A17" s="130" t="s">
        <v>157</v>
      </c>
      <c r="B17" s="131" t="s">
        <v>45</v>
      </c>
      <c r="C17" s="132"/>
      <c r="D17" s="133" t="s">
        <v>139</v>
      </c>
      <c r="E17" s="121">
        <v>4</v>
      </c>
      <c r="F17" s="121">
        <v>4</v>
      </c>
      <c r="G17" s="134">
        <v>4</v>
      </c>
      <c r="H17" s="134">
        <v>100</v>
      </c>
    </row>
    <row r="18" spans="1:8" ht="15.75" thickBot="1" x14ac:dyDescent="0.3">
      <c r="A18" s="130" t="s">
        <v>158</v>
      </c>
      <c r="B18" s="135" t="s">
        <v>68</v>
      </c>
      <c r="C18" s="132"/>
      <c r="D18" s="133" t="s">
        <v>139</v>
      </c>
      <c r="E18" s="121">
        <v>1</v>
      </c>
      <c r="F18" s="121">
        <v>1</v>
      </c>
      <c r="G18" s="134">
        <v>4</v>
      </c>
      <c r="H18" s="134">
        <v>25</v>
      </c>
    </row>
    <row r="19" spans="1:8" ht="15.75" thickBot="1" x14ac:dyDescent="0.3">
      <c r="A19" s="130" t="s">
        <v>159</v>
      </c>
      <c r="B19" s="131" t="s">
        <v>160</v>
      </c>
      <c r="C19" s="132"/>
      <c r="D19" s="133" t="s">
        <v>139</v>
      </c>
      <c r="E19" s="134">
        <v>4</v>
      </c>
      <c r="F19" s="134">
        <v>4</v>
      </c>
      <c r="G19" s="134">
        <v>4</v>
      </c>
      <c r="H19" s="134">
        <v>100</v>
      </c>
    </row>
    <row r="20" spans="1:8" ht="15.75" thickBot="1" x14ac:dyDescent="0.3">
      <c r="A20" s="136"/>
      <c r="B20" s="137"/>
      <c r="C20" s="138"/>
      <c r="D20" s="121"/>
      <c r="E20" s="134"/>
      <c r="F20" s="134"/>
      <c r="G20" s="134"/>
      <c r="H20" s="13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O16" sqref="O16"/>
    </sheetView>
  </sheetViews>
  <sheetFormatPr defaultRowHeight="15" x14ac:dyDescent="0.25"/>
  <cols>
    <col min="5" max="5" width="11.5703125" customWidth="1"/>
    <col min="9" max="9" width="4.85546875" customWidth="1"/>
  </cols>
  <sheetData>
    <row r="1" spans="1:9" ht="21" x14ac:dyDescent="0.35">
      <c r="A1" s="149" t="s">
        <v>99</v>
      </c>
      <c r="B1" s="149"/>
      <c r="C1" s="149"/>
      <c r="D1" s="149"/>
      <c r="E1" s="149"/>
      <c r="F1" s="149"/>
      <c r="G1" s="149"/>
      <c r="H1" s="149"/>
      <c r="I1" s="149"/>
    </row>
    <row r="2" spans="1:9" ht="21" customHeight="1" x14ac:dyDescent="0.35">
      <c r="A2" s="150" t="s">
        <v>125</v>
      </c>
      <c r="B2" s="149"/>
      <c r="C2" s="149"/>
      <c r="D2" s="149"/>
      <c r="E2" s="149"/>
      <c r="F2" s="149"/>
      <c r="G2" s="149"/>
      <c r="H2" s="149"/>
      <c r="I2" s="149"/>
    </row>
    <row r="3" spans="1:9" ht="21" customHeight="1" x14ac:dyDescent="0.35">
      <c r="A3" s="123"/>
      <c r="B3" s="205" t="s">
        <v>126</v>
      </c>
      <c r="C3" s="206"/>
      <c r="D3" s="206"/>
      <c r="E3" s="206"/>
      <c r="F3" s="206"/>
      <c r="G3" s="206"/>
      <c r="H3" s="206"/>
      <c r="I3" s="207"/>
    </row>
    <row r="4" spans="1:9" ht="15.75" x14ac:dyDescent="0.25">
      <c r="A4" s="124" t="s">
        <v>102</v>
      </c>
      <c r="B4" s="208" t="s">
        <v>54</v>
      </c>
      <c r="C4" s="208"/>
      <c r="D4" s="208"/>
      <c r="E4" s="208"/>
      <c r="F4" s="208" t="s">
        <v>161</v>
      </c>
      <c r="G4" s="208"/>
      <c r="H4" s="208" t="s">
        <v>104</v>
      </c>
      <c r="I4" s="209"/>
    </row>
    <row r="5" spans="1:9" ht="15.75" x14ac:dyDescent="0.25">
      <c r="A5" s="125">
        <v>1</v>
      </c>
      <c r="B5" s="210" t="s">
        <v>60</v>
      </c>
      <c r="C5" s="210"/>
      <c r="D5" s="210"/>
      <c r="E5" s="210"/>
      <c r="F5" s="185">
        <v>3</v>
      </c>
      <c r="G5" s="185"/>
      <c r="H5" s="185">
        <v>100</v>
      </c>
      <c r="I5" s="185"/>
    </row>
    <row r="6" spans="1:9" ht="15.75" x14ac:dyDescent="0.25">
      <c r="A6" s="125">
        <v>2</v>
      </c>
      <c r="B6" s="210" t="s">
        <v>7</v>
      </c>
      <c r="C6" s="210"/>
      <c r="D6" s="210"/>
      <c r="E6" s="210"/>
      <c r="F6" s="214">
        <v>3</v>
      </c>
      <c r="G6" s="215"/>
      <c r="H6" s="185">
        <v>100</v>
      </c>
      <c r="I6" s="185"/>
    </row>
    <row r="7" spans="1:9" ht="15.75" x14ac:dyDescent="0.25">
      <c r="A7" s="125">
        <v>3</v>
      </c>
      <c r="B7" s="211" t="s">
        <v>62</v>
      </c>
      <c r="C7" s="211"/>
      <c r="D7" s="211"/>
      <c r="E7" s="211"/>
      <c r="F7" s="185">
        <v>3</v>
      </c>
      <c r="G7" s="185"/>
      <c r="H7" s="185">
        <v>100</v>
      </c>
      <c r="I7" s="185"/>
    </row>
    <row r="8" spans="1:9" ht="15.75" x14ac:dyDescent="0.25">
      <c r="A8" s="125">
        <v>4</v>
      </c>
      <c r="B8" s="211" t="s">
        <v>11</v>
      </c>
      <c r="C8" s="211"/>
      <c r="D8" s="211"/>
      <c r="E8" s="211"/>
      <c r="F8" s="214">
        <v>3</v>
      </c>
      <c r="G8" s="215"/>
      <c r="H8" s="185">
        <v>100</v>
      </c>
      <c r="I8" s="185"/>
    </row>
    <row r="9" spans="1:9" ht="15.75" x14ac:dyDescent="0.25">
      <c r="A9" s="125">
        <v>5</v>
      </c>
      <c r="B9" s="211" t="s">
        <v>44</v>
      </c>
      <c r="C9" s="211"/>
      <c r="D9" s="211"/>
      <c r="E9" s="211"/>
      <c r="F9" s="185">
        <v>3</v>
      </c>
      <c r="G9" s="185"/>
      <c r="H9" s="185">
        <v>100</v>
      </c>
      <c r="I9" s="185"/>
    </row>
    <row r="10" spans="1:9" ht="15.75" x14ac:dyDescent="0.25">
      <c r="A10" s="125">
        <v>6</v>
      </c>
      <c r="B10" s="211" t="s">
        <v>15</v>
      </c>
      <c r="C10" s="211"/>
      <c r="D10" s="211"/>
      <c r="E10" s="211"/>
      <c r="F10" s="214">
        <v>3</v>
      </c>
      <c r="G10" s="215"/>
      <c r="H10" s="185">
        <v>100</v>
      </c>
      <c r="I10" s="185"/>
    </row>
    <row r="11" spans="1:9" ht="15.75" x14ac:dyDescent="0.25">
      <c r="A11" s="125">
        <v>7</v>
      </c>
      <c r="B11" s="211" t="s">
        <v>17</v>
      </c>
      <c r="C11" s="211"/>
      <c r="D11" s="211"/>
      <c r="E11" s="211"/>
      <c r="F11" s="185">
        <v>3</v>
      </c>
      <c r="G11" s="185"/>
      <c r="H11" s="185">
        <v>100</v>
      </c>
      <c r="I11" s="185"/>
    </row>
    <row r="12" spans="1:9" ht="15.75" x14ac:dyDescent="0.25">
      <c r="A12" s="125">
        <v>8</v>
      </c>
      <c r="B12" s="211" t="s">
        <v>105</v>
      </c>
      <c r="C12" s="211"/>
      <c r="D12" s="211"/>
      <c r="E12" s="211"/>
      <c r="F12" s="214">
        <v>3</v>
      </c>
      <c r="G12" s="215"/>
      <c r="H12" s="185">
        <v>100</v>
      </c>
      <c r="I12" s="185"/>
    </row>
    <row r="13" spans="1:9" ht="15.75" x14ac:dyDescent="0.25">
      <c r="A13" s="125">
        <v>9</v>
      </c>
      <c r="B13" s="211" t="s">
        <v>106</v>
      </c>
      <c r="C13" s="211"/>
      <c r="D13" s="211"/>
      <c r="E13" s="211"/>
      <c r="F13" s="185">
        <v>3</v>
      </c>
      <c r="G13" s="185"/>
      <c r="H13" s="185">
        <v>100</v>
      </c>
      <c r="I13" s="185"/>
    </row>
    <row r="14" spans="1:9" ht="15.75" x14ac:dyDescent="0.25">
      <c r="A14" s="125">
        <v>10</v>
      </c>
      <c r="B14" s="211" t="s">
        <v>23</v>
      </c>
      <c r="C14" s="211"/>
      <c r="D14" s="211"/>
      <c r="E14" s="211"/>
      <c r="F14" s="214">
        <v>3</v>
      </c>
      <c r="G14" s="215"/>
      <c r="H14" s="185">
        <v>100</v>
      </c>
      <c r="I14" s="185"/>
    </row>
    <row r="15" spans="1:9" ht="15.75" x14ac:dyDescent="0.25">
      <c r="A15" s="125">
        <v>11</v>
      </c>
      <c r="B15" s="211" t="s">
        <v>25</v>
      </c>
      <c r="C15" s="211"/>
      <c r="D15" s="211"/>
      <c r="E15" s="211"/>
      <c r="F15" s="185">
        <v>3</v>
      </c>
      <c r="G15" s="185"/>
      <c r="H15" s="185">
        <v>100</v>
      </c>
      <c r="I15" s="185"/>
    </row>
    <row r="16" spans="1:9" ht="15.75" x14ac:dyDescent="0.25">
      <c r="A16" s="125">
        <v>12</v>
      </c>
      <c r="B16" s="211" t="s">
        <v>27</v>
      </c>
      <c r="C16" s="211"/>
      <c r="D16" s="211"/>
      <c r="E16" s="211"/>
      <c r="F16" s="214">
        <v>3</v>
      </c>
      <c r="G16" s="215"/>
      <c r="H16" s="185">
        <v>100</v>
      </c>
      <c r="I16" s="185"/>
    </row>
    <row r="17" spans="1:9" ht="15.75" x14ac:dyDescent="0.25">
      <c r="A17" s="125">
        <v>13</v>
      </c>
      <c r="B17" s="211" t="s">
        <v>29</v>
      </c>
      <c r="C17" s="211"/>
      <c r="D17" s="211"/>
      <c r="E17" s="211"/>
      <c r="F17" s="185">
        <v>3</v>
      </c>
      <c r="G17" s="185"/>
      <c r="H17" s="185">
        <v>100</v>
      </c>
      <c r="I17" s="185"/>
    </row>
    <row r="18" spans="1:9" ht="15.75" x14ac:dyDescent="0.25">
      <c r="A18" s="125">
        <v>14</v>
      </c>
      <c r="B18" s="211" t="s">
        <v>31</v>
      </c>
      <c r="C18" s="211"/>
      <c r="D18" s="211"/>
      <c r="E18" s="211"/>
      <c r="F18" s="214">
        <v>3</v>
      </c>
      <c r="G18" s="215"/>
      <c r="H18" s="185">
        <v>100</v>
      </c>
      <c r="I18" s="185"/>
    </row>
    <row r="19" spans="1:9" ht="15.75" x14ac:dyDescent="0.25">
      <c r="A19" s="125">
        <v>15</v>
      </c>
      <c r="B19" s="211" t="s">
        <v>33</v>
      </c>
      <c r="C19" s="211"/>
      <c r="D19" s="211"/>
      <c r="E19" s="211"/>
      <c r="F19" s="185">
        <v>3</v>
      </c>
      <c r="G19" s="185"/>
      <c r="H19" s="185">
        <v>100</v>
      </c>
      <c r="I19" s="185"/>
    </row>
    <row r="20" spans="1:9" ht="15.75" x14ac:dyDescent="0.25">
      <c r="A20" s="125">
        <v>16</v>
      </c>
      <c r="B20" s="211" t="s">
        <v>45</v>
      </c>
      <c r="C20" s="211"/>
      <c r="D20" s="211"/>
      <c r="E20" s="211"/>
      <c r="F20" s="214">
        <v>3</v>
      </c>
      <c r="G20" s="215"/>
      <c r="H20" s="185">
        <v>100</v>
      </c>
      <c r="I20" s="185"/>
    </row>
    <row r="21" spans="1:9" ht="15.75" x14ac:dyDescent="0.25">
      <c r="A21" s="125">
        <v>17</v>
      </c>
      <c r="B21" s="211" t="s">
        <v>68</v>
      </c>
      <c r="C21" s="211"/>
      <c r="D21" s="211"/>
      <c r="E21" s="211"/>
      <c r="F21" s="185">
        <v>2</v>
      </c>
      <c r="G21" s="185"/>
      <c r="H21" s="185">
        <v>66.67</v>
      </c>
      <c r="I21" s="185"/>
    </row>
    <row r="22" spans="1:9" ht="15.75" x14ac:dyDescent="0.25">
      <c r="A22" s="125">
        <v>18</v>
      </c>
      <c r="B22" s="211" t="s">
        <v>47</v>
      </c>
      <c r="C22" s="211"/>
      <c r="D22" s="211"/>
      <c r="E22" s="211"/>
      <c r="F22" s="185">
        <v>3</v>
      </c>
      <c r="G22" s="185"/>
      <c r="H22" s="185">
        <v>100</v>
      </c>
      <c r="I22" s="185"/>
    </row>
  </sheetData>
  <mergeCells count="60">
    <mergeCell ref="A1:I1"/>
    <mergeCell ref="A2:I2"/>
    <mergeCell ref="B3:I3"/>
    <mergeCell ref="B4:E4"/>
    <mergeCell ref="F4:G4"/>
    <mergeCell ref="H4:I4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1:E11"/>
    <mergeCell ref="F11:G11"/>
    <mergeCell ref="H11:I11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B15:E15"/>
    <mergeCell ref="F15:G15"/>
    <mergeCell ref="H15:I15"/>
    <mergeCell ref="B16:E16"/>
    <mergeCell ref="F16:G16"/>
    <mergeCell ref="H16:I16"/>
    <mergeCell ref="B17:E17"/>
    <mergeCell ref="F17:G17"/>
    <mergeCell ref="H17:I17"/>
    <mergeCell ref="B18:E18"/>
    <mergeCell ref="F18:G18"/>
    <mergeCell ref="H18:I18"/>
    <mergeCell ref="B19:E19"/>
    <mergeCell ref="F19:G19"/>
    <mergeCell ref="H19:I19"/>
    <mergeCell ref="B20:E20"/>
    <mergeCell ref="F20:G20"/>
    <mergeCell ref="H20:I20"/>
    <mergeCell ref="B21:E21"/>
    <mergeCell ref="F21:G21"/>
    <mergeCell ref="H21:I21"/>
    <mergeCell ref="B22:E22"/>
    <mergeCell ref="F22:G22"/>
    <mergeCell ref="H22:I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K11" sqref="K11"/>
    </sheetView>
  </sheetViews>
  <sheetFormatPr defaultRowHeight="15" x14ac:dyDescent="0.25"/>
  <cols>
    <col min="1" max="1" width="5.28515625" customWidth="1"/>
    <col min="2" max="2" width="7" customWidth="1"/>
    <col min="3" max="3" width="29.28515625" customWidth="1"/>
    <col min="4" max="4" width="10.42578125" customWidth="1"/>
    <col min="5" max="6" width="10.140625" customWidth="1"/>
    <col min="7" max="7" width="7.28515625" customWidth="1"/>
    <col min="8" max="8" width="11.140625" customWidth="1"/>
  </cols>
  <sheetData>
    <row r="1" spans="1:8" ht="21" x14ac:dyDescent="0.25">
      <c r="A1" s="145" t="s">
        <v>0</v>
      </c>
      <c r="B1" s="145"/>
      <c r="C1" s="145"/>
      <c r="D1" s="145"/>
      <c r="E1" s="145"/>
      <c r="F1" s="145"/>
      <c r="G1" s="145"/>
      <c r="H1" s="145"/>
    </row>
    <row r="2" spans="1:8" ht="19.5" customHeight="1" x14ac:dyDescent="0.25">
      <c r="A2" s="146" t="s">
        <v>162</v>
      </c>
      <c r="B2" s="146"/>
      <c r="C2" s="146"/>
      <c r="D2" s="146"/>
      <c r="E2" s="146"/>
      <c r="F2" s="146"/>
      <c r="G2" s="146"/>
      <c r="H2" s="146"/>
    </row>
    <row r="3" spans="1:8" ht="20.25" customHeight="1" x14ac:dyDescent="0.25">
      <c r="A3" s="147" t="s">
        <v>129</v>
      </c>
      <c r="B3" s="147"/>
      <c r="C3" s="147"/>
      <c r="D3" s="147"/>
      <c r="E3" s="147"/>
      <c r="F3" s="147"/>
      <c r="G3" s="147"/>
      <c r="H3" s="147"/>
    </row>
    <row r="4" spans="1:8" ht="17.25" customHeight="1" thickBot="1" x14ac:dyDescent="0.3">
      <c r="A4" s="213" t="s">
        <v>130</v>
      </c>
      <c r="B4" s="213"/>
      <c r="C4" s="213"/>
      <c r="D4" s="213"/>
      <c r="E4" s="213"/>
      <c r="F4" s="213"/>
      <c r="G4" s="213"/>
      <c r="H4" s="213"/>
    </row>
    <row r="5" spans="1:8" ht="15" customHeight="1" x14ac:dyDescent="0.25">
      <c r="A5" s="143" t="s">
        <v>3</v>
      </c>
      <c r="B5" s="144"/>
      <c r="C5" s="144"/>
      <c r="D5" s="139"/>
      <c r="E5" s="139"/>
      <c r="F5" s="139"/>
      <c r="G5" s="139"/>
      <c r="H5" s="140"/>
    </row>
    <row r="6" spans="1:8" ht="19.5" customHeight="1" x14ac:dyDescent="0.25">
      <c r="A6" s="1">
        <v>77</v>
      </c>
      <c r="B6" s="4" t="s">
        <v>4</v>
      </c>
      <c r="C6" s="5" t="s">
        <v>5</v>
      </c>
      <c r="D6" s="139" t="s">
        <v>132</v>
      </c>
      <c r="E6" s="139" t="s">
        <v>131</v>
      </c>
      <c r="F6" s="139" t="s">
        <v>131</v>
      </c>
      <c r="G6" s="139">
        <v>2</v>
      </c>
      <c r="H6" s="140">
        <v>66.66</v>
      </c>
    </row>
    <row r="7" spans="1:8" ht="19.5" customHeight="1" x14ac:dyDescent="0.25">
      <c r="A7" s="1">
        <v>78</v>
      </c>
      <c r="B7" s="4" t="s">
        <v>6</v>
      </c>
      <c r="C7" s="2" t="s">
        <v>7</v>
      </c>
      <c r="D7" s="139" t="s">
        <v>131</v>
      </c>
      <c r="E7" s="139" t="s">
        <v>131</v>
      </c>
      <c r="F7" s="139" t="s">
        <v>131</v>
      </c>
      <c r="G7" s="139">
        <v>3</v>
      </c>
      <c r="H7" s="140">
        <v>100</v>
      </c>
    </row>
    <row r="8" spans="1:8" ht="19.5" customHeight="1" x14ac:dyDescent="0.25">
      <c r="A8" s="1">
        <v>79</v>
      </c>
      <c r="B8" s="4" t="s">
        <v>8</v>
      </c>
      <c r="C8" s="2" t="s">
        <v>9</v>
      </c>
      <c r="D8" s="139" t="s">
        <v>131</v>
      </c>
      <c r="E8" s="139" t="s">
        <v>131</v>
      </c>
      <c r="F8" s="139" t="s">
        <v>131</v>
      </c>
      <c r="G8" s="139">
        <v>3</v>
      </c>
      <c r="H8" s="140">
        <v>100</v>
      </c>
    </row>
    <row r="9" spans="1:8" ht="19.5" customHeight="1" x14ac:dyDescent="0.25">
      <c r="A9" s="1">
        <v>80</v>
      </c>
      <c r="B9" s="4" t="s">
        <v>10</v>
      </c>
      <c r="C9" s="2" t="s">
        <v>11</v>
      </c>
      <c r="D9" s="139" t="s">
        <v>131</v>
      </c>
      <c r="E9" s="139" t="s">
        <v>131</v>
      </c>
      <c r="F9" s="139" t="s">
        <v>131</v>
      </c>
      <c r="G9" s="139">
        <v>3</v>
      </c>
      <c r="H9" s="140">
        <v>100</v>
      </c>
    </row>
    <row r="10" spans="1:8" ht="19.5" customHeight="1" x14ac:dyDescent="0.25">
      <c r="A10" s="1">
        <v>81</v>
      </c>
      <c r="B10" s="4" t="s">
        <v>12</v>
      </c>
      <c r="C10" s="5" t="s">
        <v>13</v>
      </c>
      <c r="D10" s="139" t="s">
        <v>131</v>
      </c>
      <c r="E10" s="139" t="s">
        <v>131</v>
      </c>
      <c r="F10" s="139" t="s">
        <v>131</v>
      </c>
      <c r="G10" s="139">
        <v>3</v>
      </c>
      <c r="H10" s="140">
        <v>100</v>
      </c>
    </row>
    <row r="11" spans="1:8" ht="19.5" customHeight="1" x14ac:dyDescent="0.25">
      <c r="A11" s="1">
        <v>82</v>
      </c>
      <c r="B11" s="4" t="s">
        <v>14</v>
      </c>
      <c r="C11" s="7" t="s">
        <v>15</v>
      </c>
      <c r="D11" s="139" t="s">
        <v>131</v>
      </c>
      <c r="E11" s="139" t="s">
        <v>131</v>
      </c>
      <c r="F11" s="139" t="s">
        <v>131</v>
      </c>
      <c r="G11" s="139">
        <v>3</v>
      </c>
      <c r="H11" s="140">
        <v>100</v>
      </c>
    </row>
    <row r="12" spans="1:8" ht="19.5" customHeight="1" x14ac:dyDescent="0.25">
      <c r="A12" s="1">
        <v>83</v>
      </c>
      <c r="B12" s="4" t="s">
        <v>16</v>
      </c>
      <c r="C12" s="5" t="s">
        <v>17</v>
      </c>
      <c r="D12" s="139" t="s">
        <v>131</v>
      </c>
      <c r="E12" s="139" t="s">
        <v>131</v>
      </c>
      <c r="F12" s="139" t="s">
        <v>131</v>
      </c>
      <c r="G12" s="139">
        <v>3</v>
      </c>
      <c r="H12" s="140">
        <v>100</v>
      </c>
    </row>
    <row r="13" spans="1:8" ht="19.5" customHeight="1" x14ac:dyDescent="0.25">
      <c r="A13" s="1">
        <v>84</v>
      </c>
      <c r="B13" s="4" t="s">
        <v>18</v>
      </c>
      <c r="C13" s="5" t="s">
        <v>19</v>
      </c>
      <c r="D13" s="139" t="s">
        <v>131</v>
      </c>
      <c r="E13" s="139" t="s">
        <v>131</v>
      </c>
      <c r="F13" s="139" t="s">
        <v>131</v>
      </c>
      <c r="G13" s="139">
        <v>3</v>
      </c>
      <c r="H13" s="140">
        <v>100</v>
      </c>
    </row>
    <row r="14" spans="1:8" ht="19.5" customHeight="1" x14ac:dyDescent="0.25">
      <c r="A14" s="1">
        <v>85</v>
      </c>
      <c r="B14" s="4" t="s">
        <v>20</v>
      </c>
      <c r="C14" s="5" t="s">
        <v>21</v>
      </c>
      <c r="D14" s="139" t="s">
        <v>131</v>
      </c>
      <c r="E14" s="139" t="s">
        <v>131</v>
      </c>
      <c r="F14" s="139" t="s">
        <v>131</v>
      </c>
      <c r="G14" s="139">
        <v>3</v>
      </c>
      <c r="H14" s="140">
        <v>100</v>
      </c>
    </row>
    <row r="15" spans="1:8" ht="19.5" customHeight="1" x14ac:dyDescent="0.25">
      <c r="A15" s="1">
        <v>86</v>
      </c>
      <c r="B15" s="4" t="s">
        <v>22</v>
      </c>
      <c r="C15" s="5" t="s">
        <v>23</v>
      </c>
      <c r="D15" s="139" t="s">
        <v>131</v>
      </c>
      <c r="E15" s="139" t="s">
        <v>131</v>
      </c>
      <c r="F15" s="139" t="s">
        <v>131</v>
      </c>
      <c r="G15" s="139">
        <v>3</v>
      </c>
      <c r="H15" s="140">
        <v>100</v>
      </c>
    </row>
    <row r="16" spans="1:8" ht="19.5" customHeight="1" x14ac:dyDescent="0.25">
      <c r="A16" s="1">
        <v>87</v>
      </c>
      <c r="B16" s="4" t="s">
        <v>24</v>
      </c>
      <c r="C16" s="5" t="s">
        <v>25</v>
      </c>
      <c r="D16" s="139" t="s">
        <v>131</v>
      </c>
      <c r="E16" s="139" t="s">
        <v>131</v>
      </c>
      <c r="F16" s="139" t="s">
        <v>131</v>
      </c>
      <c r="G16" s="139">
        <v>3</v>
      </c>
      <c r="H16" s="140">
        <v>100</v>
      </c>
    </row>
    <row r="17" spans="1:8" ht="19.5" customHeight="1" x14ac:dyDescent="0.25">
      <c r="A17" s="1">
        <v>88</v>
      </c>
      <c r="B17" s="4" t="s">
        <v>26</v>
      </c>
      <c r="C17" s="5" t="s">
        <v>27</v>
      </c>
      <c r="D17" s="139" t="s">
        <v>131</v>
      </c>
      <c r="E17" s="139" t="s">
        <v>131</v>
      </c>
      <c r="F17" s="139" t="s">
        <v>131</v>
      </c>
      <c r="G17" s="139">
        <v>3</v>
      </c>
      <c r="H17" s="140">
        <v>100</v>
      </c>
    </row>
    <row r="18" spans="1:8" ht="19.5" customHeight="1" x14ac:dyDescent="0.25">
      <c r="A18" s="1">
        <v>89</v>
      </c>
      <c r="B18" s="4" t="s">
        <v>28</v>
      </c>
      <c r="C18" s="6" t="s">
        <v>29</v>
      </c>
      <c r="D18" s="139" t="s">
        <v>131</v>
      </c>
      <c r="E18" s="139" t="s">
        <v>131</v>
      </c>
      <c r="F18" s="139" t="s">
        <v>131</v>
      </c>
      <c r="G18" s="139">
        <v>3</v>
      </c>
      <c r="H18" s="140">
        <v>100</v>
      </c>
    </row>
    <row r="19" spans="1:8" ht="19.5" customHeight="1" x14ac:dyDescent="0.25">
      <c r="A19" s="1">
        <v>90</v>
      </c>
      <c r="B19" s="4" t="s">
        <v>30</v>
      </c>
      <c r="C19" s="5" t="s">
        <v>31</v>
      </c>
      <c r="D19" s="139" t="s">
        <v>131</v>
      </c>
      <c r="E19" s="139" t="s">
        <v>131</v>
      </c>
      <c r="F19" s="139" t="s">
        <v>131</v>
      </c>
      <c r="G19" s="139">
        <v>3</v>
      </c>
      <c r="H19" s="140">
        <v>100</v>
      </c>
    </row>
    <row r="20" spans="1:8" ht="19.5" customHeight="1" x14ac:dyDescent="0.25">
      <c r="A20" s="1">
        <v>91</v>
      </c>
      <c r="B20" s="4" t="s">
        <v>32</v>
      </c>
      <c r="C20" s="5" t="s">
        <v>33</v>
      </c>
      <c r="D20" s="139" t="s">
        <v>131</v>
      </c>
      <c r="E20" s="139" t="s">
        <v>131</v>
      </c>
      <c r="F20" s="139" t="s">
        <v>131</v>
      </c>
      <c r="G20" s="139">
        <v>3</v>
      </c>
      <c r="H20" s="140">
        <v>100</v>
      </c>
    </row>
    <row r="21" spans="1:8" ht="19.5" customHeight="1" x14ac:dyDescent="0.25">
      <c r="A21" s="1">
        <v>92</v>
      </c>
      <c r="B21" s="4" t="s">
        <v>34</v>
      </c>
      <c r="C21" s="2" t="s">
        <v>35</v>
      </c>
      <c r="D21" s="139" t="s">
        <v>131</v>
      </c>
      <c r="E21" s="139" t="s">
        <v>131</v>
      </c>
      <c r="F21" s="139" t="s">
        <v>131</v>
      </c>
      <c r="G21" s="139">
        <v>3</v>
      </c>
      <c r="H21" s="140">
        <v>100</v>
      </c>
    </row>
    <row r="22" spans="1:8" ht="19.5" customHeight="1" x14ac:dyDescent="0.25">
      <c r="A22" s="1">
        <v>93</v>
      </c>
      <c r="B22" s="4" t="s">
        <v>36</v>
      </c>
      <c r="C22" s="5" t="s">
        <v>37</v>
      </c>
      <c r="D22" s="139" t="s">
        <v>131</v>
      </c>
      <c r="E22" s="139" t="s">
        <v>131</v>
      </c>
      <c r="F22" s="139" t="s">
        <v>131</v>
      </c>
      <c r="G22" s="139">
        <v>3</v>
      </c>
      <c r="H22" s="140">
        <v>100</v>
      </c>
    </row>
    <row r="23" spans="1:8" ht="19.5" customHeight="1" x14ac:dyDescent="0.25">
      <c r="A23" s="1">
        <v>94</v>
      </c>
      <c r="B23" s="4" t="s">
        <v>38</v>
      </c>
      <c r="C23" s="7" t="s">
        <v>39</v>
      </c>
      <c r="D23" s="139" t="s">
        <v>131</v>
      </c>
      <c r="E23" s="139" t="s">
        <v>131</v>
      </c>
      <c r="F23" s="139" t="s">
        <v>131</v>
      </c>
      <c r="G23" s="139">
        <v>3</v>
      </c>
      <c r="H23" s="140">
        <v>100</v>
      </c>
    </row>
    <row r="24" spans="1:8" ht="15.75" thickBot="1" x14ac:dyDescent="0.3">
      <c r="A24" s="80"/>
      <c r="B24" s="122"/>
      <c r="C24" s="122"/>
      <c r="D24" s="141"/>
      <c r="E24" s="141"/>
      <c r="F24" s="141"/>
      <c r="G24" s="141"/>
      <c r="H24" s="142"/>
    </row>
  </sheetData>
  <mergeCells count="5">
    <mergeCell ref="A5:C5"/>
    <mergeCell ref="A1:H1"/>
    <mergeCell ref="A2:H2"/>
    <mergeCell ref="A3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13" sqref="J13"/>
    </sheetView>
  </sheetViews>
  <sheetFormatPr defaultRowHeight="15" x14ac:dyDescent="0.25"/>
  <cols>
    <col min="2" max="2" width="10.7109375" bestFit="1" customWidth="1"/>
    <col min="3" max="3" width="35.42578125" customWidth="1"/>
    <col min="4" max="4" width="9.140625" customWidth="1"/>
    <col min="5" max="5" width="11.7109375" customWidth="1"/>
  </cols>
  <sheetData>
    <row r="1" spans="1:5" ht="21" x14ac:dyDescent="0.35">
      <c r="A1" s="149" t="s">
        <v>40</v>
      </c>
      <c r="B1" s="149"/>
      <c r="C1" s="149"/>
      <c r="D1" s="149"/>
      <c r="E1" s="149"/>
    </row>
    <row r="2" spans="1:5" ht="18.75" x14ac:dyDescent="0.3">
      <c r="A2" s="150" t="s">
        <v>48</v>
      </c>
      <c r="B2" s="150"/>
      <c r="C2" s="150"/>
      <c r="D2" s="150"/>
      <c r="E2" s="150"/>
    </row>
    <row r="3" spans="1:5" x14ac:dyDescent="0.25">
      <c r="A3" s="10"/>
      <c r="B3" s="10"/>
      <c r="C3" s="10"/>
      <c r="D3" s="11" t="s">
        <v>41</v>
      </c>
      <c r="E3" s="12" t="s">
        <v>42</v>
      </c>
    </row>
    <row r="4" spans="1:5" ht="15.75" x14ac:dyDescent="0.25">
      <c r="A4" s="13">
        <v>77</v>
      </c>
      <c r="B4" s="14" t="s">
        <v>4</v>
      </c>
      <c r="C4" s="15" t="s">
        <v>5</v>
      </c>
      <c r="D4" s="10">
        <v>2</v>
      </c>
      <c r="E4" s="10">
        <f t="shared" ref="E4:E21" si="0">D4/3*100</f>
        <v>66.666666666666657</v>
      </c>
    </row>
    <row r="5" spans="1:5" ht="15.75" x14ac:dyDescent="0.25">
      <c r="A5" s="13">
        <v>78</v>
      </c>
      <c r="B5" s="14" t="s">
        <v>6</v>
      </c>
      <c r="C5" s="15" t="s">
        <v>7</v>
      </c>
      <c r="D5" s="10">
        <v>3</v>
      </c>
      <c r="E5" s="10">
        <f t="shared" si="0"/>
        <v>100</v>
      </c>
    </row>
    <row r="6" spans="1:5" ht="15.75" x14ac:dyDescent="0.25">
      <c r="A6" s="13">
        <v>79</v>
      </c>
      <c r="B6" s="16" t="s">
        <v>8</v>
      </c>
      <c r="C6" s="15" t="s">
        <v>43</v>
      </c>
      <c r="D6" s="10">
        <v>2</v>
      </c>
      <c r="E6" s="10">
        <f t="shared" si="0"/>
        <v>66.666666666666657</v>
      </c>
    </row>
    <row r="7" spans="1:5" ht="15.75" x14ac:dyDescent="0.25">
      <c r="A7" s="13">
        <v>80</v>
      </c>
      <c r="B7" s="16" t="s">
        <v>10</v>
      </c>
      <c r="C7" s="15" t="s">
        <v>11</v>
      </c>
      <c r="D7" s="10">
        <v>2</v>
      </c>
      <c r="E7" s="10">
        <f t="shared" si="0"/>
        <v>66.666666666666657</v>
      </c>
    </row>
    <row r="8" spans="1:5" ht="15.75" x14ac:dyDescent="0.25">
      <c r="A8" s="13">
        <v>81</v>
      </c>
      <c r="B8" s="16" t="s">
        <v>12</v>
      </c>
      <c r="C8" s="15" t="s">
        <v>44</v>
      </c>
      <c r="D8" s="10">
        <v>2</v>
      </c>
      <c r="E8" s="10">
        <f t="shared" si="0"/>
        <v>66.666666666666657</v>
      </c>
    </row>
    <row r="9" spans="1:5" ht="15.75" x14ac:dyDescent="0.25">
      <c r="A9" s="13">
        <v>82</v>
      </c>
      <c r="B9" s="16" t="s">
        <v>14</v>
      </c>
      <c r="C9" s="15" t="s">
        <v>15</v>
      </c>
      <c r="D9" s="10">
        <v>3</v>
      </c>
      <c r="E9" s="10">
        <f t="shared" si="0"/>
        <v>100</v>
      </c>
    </row>
    <row r="10" spans="1:5" ht="15.75" x14ac:dyDescent="0.25">
      <c r="A10" s="13">
        <v>83</v>
      </c>
      <c r="B10" s="16" t="s">
        <v>16</v>
      </c>
      <c r="C10" s="15" t="s">
        <v>17</v>
      </c>
      <c r="D10" s="10">
        <v>1</v>
      </c>
      <c r="E10" s="10">
        <f t="shared" si="0"/>
        <v>33.333333333333329</v>
      </c>
    </row>
    <row r="11" spans="1:5" ht="15.75" x14ac:dyDescent="0.25">
      <c r="A11" s="13">
        <v>84</v>
      </c>
      <c r="B11" s="16" t="s">
        <v>18</v>
      </c>
      <c r="C11" s="15" t="s">
        <v>19</v>
      </c>
      <c r="D11" s="10">
        <v>2</v>
      </c>
      <c r="E11" s="10">
        <f t="shared" si="0"/>
        <v>66.666666666666657</v>
      </c>
    </row>
    <row r="12" spans="1:5" ht="15.75" x14ac:dyDescent="0.25">
      <c r="A12" s="13">
        <v>85</v>
      </c>
      <c r="B12" s="16" t="s">
        <v>20</v>
      </c>
      <c r="C12" s="15" t="s">
        <v>21</v>
      </c>
      <c r="D12" s="10">
        <v>3</v>
      </c>
      <c r="E12" s="10">
        <f t="shared" si="0"/>
        <v>100</v>
      </c>
    </row>
    <row r="13" spans="1:5" ht="15.75" x14ac:dyDescent="0.25">
      <c r="A13" s="13">
        <v>86</v>
      </c>
      <c r="B13" s="16" t="s">
        <v>22</v>
      </c>
      <c r="C13" s="15" t="s">
        <v>23</v>
      </c>
      <c r="D13" s="10">
        <v>2</v>
      </c>
      <c r="E13" s="10">
        <f t="shared" si="0"/>
        <v>66.666666666666657</v>
      </c>
    </row>
    <row r="14" spans="1:5" ht="15.75" x14ac:dyDescent="0.25">
      <c r="A14" s="13">
        <v>87</v>
      </c>
      <c r="B14" s="16" t="s">
        <v>24</v>
      </c>
      <c r="C14" s="15" t="s">
        <v>25</v>
      </c>
      <c r="D14" s="10">
        <v>1</v>
      </c>
      <c r="E14" s="10">
        <f t="shared" si="0"/>
        <v>33.333333333333329</v>
      </c>
    </row>
    <row r="15" spans="1:5" ht="15.75" x14ac:dyDescent="0.25">
      <c r="A15" s="13">
        <v>88</v>
      </c>
      <c r="B15" s="16" t="s">
        <v>26</v>
      </c>
      <c r="C15" s="15" t="s">
        <v>27</v>
      </c>
      <c r="D15" s="10">
        <v>2</v>
      </c>
      <c r="E15" s="10">
        <f t="shared" si="0"/>
        <v>66.666666666666657</v>
      </c>
    </row>
    <row r="16" spans="1:5" ht="15.75" x14ac:dyDescent="0.25">
      <c r="A16" s="13">
        <v>89</v>
      </c>
      <c r="B16" s="16" t="s">
        <v>28</v>
      </c>
      <c r="C16" s="15" t="s">
        <v>29</v>
      </c>
      <c r="D16" s="10">
        <v>2</v>
      </c>
      <c r="E16" s="10">
        <f t="shared" si="0"/>
        <v>66.666666666666657</v>
      </c>
    </row>
    <row r="17" spans="1:5" ht="15.75" x14ac:dyDescent="0.25">
      <c r="A17" s="13">
        <v>90</v>
      </c>
      <c r="B17" s="16" t="s">
        <v>30</v>
      </c>
      <c r="C17" s="15" t="s">
        <v>31</v>
      </c>
      <c r="D17" s="10">
        <v>3</v>
      </c>
      <c r="E17" s="10">
        <f t="shared" si="0"/>
        <v>100</v>
      </c>
    </row>
    <row r="18" spans="1:5" ht="15.75" x14ac:dyDescent="0.25">
      <c r="A18" s="13">
        <v>91</v>
      </c>
      <c r="B18" s="16" t="s">
        <v>32</v>
      </c>
      <c r="C18" s="15" t="s">
        <v>33</v>
      </c>
      <c r="D18" s="10">
        <v>1</v>
      </c>
      <c r="E18" s="10">
        <f t="shared" si="0"/>
        <v>33.333333333333329</v>
      </c>
    </row>
    <row r="19" spans="1:5" ht="15.75" x14ac:dyDescent="0.25">
      <c r="A19" s="13">
        <v>92</v>
      </c>
      <c r="B19" s="16" t="s">
        <v>34</v>
      </c>
      <c r="C19" s="15" t="s">
        <v>45</v>
      </c>
      <c r="D19" s="10">
        <v>2</v>
      </c>
      <c r="E19" s="10">
        <f t="shared" si="0"/>
        <v>66.666666666666657</v>
      </c>
    </row>
    <row r="20" spans="1:5" ht="15.75" x14ac:dyDescent="0.25">
      <c r="A20" s="13">
        <v>93</v>
      </c>
      <c r="B20" s="16" t="s">
        <v>36</v>
      </c>
      <c r="C20" s="15" t="s">
        <v>46</v>
      </c>
      <c r="D20" s="10">
        <v>2</v>
      </c>
      <c r="E20" s="10">
        <f t="shared" si="0"/>
        <v>66.666666666666657</v>
      </c>
    </row>
    <row r="21" spans="1:5" ht="15.75" x14ac:dyDescent="0.25">
      <c r="A21" s="13">
        <v>94</v>
      </c>
      <c r="B21" s="16" t="s">
        <v>38</v>
      </c>
      <c r="C21" s="15" t="s">
        <v>47</v>
      </c>
      <c r="D21" s="10">
        <v>2</v>
      </c>
      <c r="E21" s="10">
        <f t="shared" si="0"/>
        <v>66.666666666666657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I17" sqref="I17"/>
    </sheetView>
  </sheetViews>
  <sheetFormatPr defaultRowHeight="15" x14ac:dyDescent="0.25"/>
  <cols>
    <col min="3" max="3" width="20.42578125" customWidth="1"/>
  </cols>
  <sheetData>
    <row r="1" spans="1:7" x14ac:dyDescent="0.25">
      <c r="A1" s="152" t="s">
        <v>49</v>
      </c>
      <c r="B1" s="152"/>
      <c r="C1" s="152"/>
      <c r="D1" s="152"/>
      <c r="E1" s="152"/>
      <c r="F1" s="152"/>
      <c r="G1" s="152"/>
    </row>
    <row r="2" spans="1:7" x14ac:dyDescent="0.25">
      <c r="A2" s="152" t="s">
        <v>50</v>
      </c>
      <c r="B2" s="152"/>
      <c r="C2" s="152"/>
      <c r="D2" s="152"/>
      <c r="E2" s="152"/>
      <c r="F2" s="152"/>
      <c r="G2" s="152"/>
    </row>
    <row r="3" spans="1:7" x14ac:dyDescent="0.25">
      <c r="A3" s="152" t="s">
        <v>51</v>
      </c>
      <c r="B3" s="152"/>
      <c r="C3" s="152"/>
      <c r="D3" s="152"/>
      <c r="E3" s="152"/>
      <c r="F3" s="152"/>
      <c r="G3" s="152"/>
    </row>
    <row r="4" spans="1:7" x14ac:dyDescent="0.25">
      <c r="A4" s="153" t="s">
        <v>52</v>
      </c>
      <c r="B4" s="153" t="s">
        <v>53</v>
      </c>
      <c r="C4" s="152" t="s">
        <v>54</v>
      </c>
      <c r="D4" s="152" t="s">
        <v>55</v>
      </c>
      <c r="E4" s="152"/>
      <c r="F4" s="152" t="s">
        <v>56</v>
      </c>
      <c r="G4" s="152"/>
    </row>
    <row r="5" spans="1:7" x14ac:dyDescent="0.25">
      <c r="A5" s="153"/>
      <c r="B5" s="153"/>
      <c r="C5" s="152"/>
      <c r="D5" s="151" t="s">
        <v>57</v>
      </c>
      <c r="E5" s="151" t="s">
        <v>58</v>
      </c>
      <c r="F5" s="151" t="s">
        <v>59</v>
      </c>
      <c r="G5" s="151" t="s">
        <v>58</v>
      </c>
    </row>
    <row r="6" spans="1:7" x14ac:dyDescent="0.25">
      <c r="A6" s="153"/>
      <c r="B6" s="153"/>
      <c r="C6" s="152"/>
      <c r="D6" s="151"/>
      <c r="E6" s="151"/>
      <c r="F6" s="151"/>
      <c r="G6" s="151"/>
    </row>
    <row r="7" spans="1:7" x14ac:dyDescent="0.25">
      <c r="A7" s="17">
        <v>1</v>
      </c>
      <c r="B7" s="18" t="s">
        <v>4</v>
      </c>
      <c r="C7" s="19" t="s">
        <v>60</v>
      </c>
      <c r="D7" s="20">
        <v>12</v>
      </c>
      <c r="E7" s="21">
        <f>D7/15*100</f>
        <v>80</v>
      </c>
      <c r="F7" s="20">
        <v>6</v>
      </c>
      <c r="G7" s="22">
        <f>F7/8*100</f>
        <v>75</v>
      </c>
    </row>
    <row r="8" spans="1:7" x14ac:dyDescent="0.25">
      <c r="A8" s="17">
        <v>2</v>
      </c>
      <c r="B8" s="18" t="s">
        <v>6</v>
      </c>
      <c r="C8" s="23" t="s">
        <v>61</v>
      </c>
      <c r="D8" s="20">
        <v>14</v>
      </c>
      <c r="E8" s="21">
        <f t="shared" ref="E8:E24" si="0">D8/15*100</f>
        <v>93.333333333333329</v>
      </c>
      <c r="F8" s="20">
        <v>8</v>
      </c>
      <c r="G8" s="22">
        <f t="shared" ref="G8:G24" si="1">F8/8*100</f>
        <v>100</v>
      </c>
    </row>
    <row r="9" spans="1:7" x14ac:dyDescent="0.25">
      <c r="A9" s="17">
        <v>3</v>
      </c>
      <c r="B9" s="18" t="s">
        <v>8</v>
      </c>
      <c r="C9" s="19" t="s">
        <v>62</v>
      </c>
      <c r="D9" s="20">
        <v>8</v>
      </c>
      <c r="E9" s="21">
        <f t="shared" si="0"/>
        <v>53.333333333333336</v>
      </c>
      <c r="F9" s="20">
        <v>8</v>
      </c>
      <c r="G9" s="22">
        <f t="shared" si="1"/>
        <v>100</v>
      </c>
    </row>
    <row r="10" spans="1:7" x14ac:dyDescent="0.25">
      <c r="A10" s="17">
        <v>4</v>
      </c>
      <c r="B10" s="18" t="s">
        <v>10</v>
      </c>
      <c r="C10" s="19" t="s">
        <v>63</v>
      </c>
      <c r="D10" s="20">
        <v>15</v>
      </c>
      <c r="E10" s="21">
        <f t="shared" si="0"/>
        <v>100</v>
      </c>
      <c r="F10" s="20">
        <v>8</v>
      </c>
      <c r="G10" s="22">
        <f t="shared" si="1"/>
        <v>100</v>
      </c>
    </row>
    <row r="11" spans="1:7" x14ac:dyDescent="0.25">
      <c r="A11" s="17">
        <v>5</v>
      </c>
      <c r="B11" s="18" t="s">
        <v>12</v>
      </c>
      <c r="C11" s="19" t="s">
        <v>44</v>
      </c>
      <c r="D11" s="20">
        <v>15</v>
      </c>
      <c r="E11" s="21">
        <f t="shared" si="0"/>
        <v>100</v>
      </c>
      <c r="F11" s="20">
        <v>8</v>
      </c>
      <c r="G11" s="22">
        <f t="shared" si="1"/>
        <v>100</v>
      </c>
    </row>
    <row r="12" spans="1:7" x14ac:dyDescent="0.25">
      <c r="A12" s="17">
        <v>6</v>
      </c>
      <c r="B12" s="18" t="s">
        <v>14</v>
      </c>
      <c r="C12" s="19" t="s">
        <v>15</v>
      </c>
      <c r="D12" s="20">
        <v>15</v>
      </c>
      <c r="E12" s="21">
        <f t="shared" si="0"/>
        <v>100</v>
      </c>
      <c r="F12" s="20">
        <v>6</v>
      </c>
      <c r="G12" s="22">
        <f t="shared" si="1"/>
        <v>75</v>
      </c>
    </row>
    <row r="13" spans="1:7" x14ac:dyDescent="0.25">
      <c r="A13" s="17">
        <v>7</v>
      </c>
      <c r="B13" s="18" t="s">
        <v>16</v>
      </c>
      <c r="C13" s="19" t="s">
        <v>64</v>
      </c>
      <c r="D13" s="20">
        <v>11</v>
      </c>
      <c r="E13" s="21">
        <f t="shared" si="0"/>
        <v>73.333333333333329</v>
      </c>
      <c r="F13" s="20">
        <v>8</v>
      </c>
      <c r="G13" s="22">
        <f t="shared" si="1"/>
        <v>100</v>
      </c>
    </row>
    <row r="14" spans="1:7" ht="25.5" x14ac:dyDescent="0.25">
      <c r="A14" s="17">
        <v>8</v>
      </c>
      <c r="B14" s="18" t="s">
        <v>18</v>
      </c>
      <c r="C14" s="24" t="s">
        <v>65</v>
      </c>
      <c r="D14" s="20">
        <v>10</v>
      </c>
      <c r="E14" s="21">
        <f t="shared" si="0"/>
        <v>66.666666666666657</v>
      </c>
      <c r="F14" s="20">
        <v>8</v>
      </c>
      <c r="G14" s="22">
        <f t="shared" si="1"/>
        <v>100</v>
      </c>
    </row>
    <row r="15" spans="1:7" x14ac:dyDescent="0.25">
      <c r="A15" s="17">
        <v>9</v>
      </c>
      <c r="B15" s="18" t="s">
        <v>20</v>
      </c>
      <c r="C15" s="25" t="s">
        <v>21</v>
      </c>
      <c r="D15" s="20">
        <v>15</v>
      </c>
      <c r="E15" s="21">
        <f t="shared" si="0"/>
        <v>100</v>
      </c>
      <c r="F15" s="20">
        <v>8</v>
      </c>
      <c r="G15" s="22">
        <f t="shared" si="1"/>
        <v>100</v>
      </c>
    </row>
    <row r="16" spans="1:7" x14ac:dyDescent="0.25">
      <c r="A16" s="17">
        <v>10</v>
      </c>
      <c r="B16" s="18" t="s">
        <v>22</v>
      </c>
      <c r="C16" s="19" t="s">
        <v>66</v>
      </c>
      <c r="D16" s="20">
        <v>13</v>
      </c>
      <c r="E16" s="21">
        <f t="shared" si="0"/>
        <v>86.666666666666671</v>
      </c>
      <c r="F16" s="20">
        <v>8</v>
      </c>
      <c r="G16" s="22">
        <f t="shared" si="1"/>
        <v>100</v>
      </c>
    </row>
    <row r="17" spans="1:7" x14ac:dyDescent="0.25">
      <c r="A17" s="17">
        <v>11</v>
      </c>
      <c r="B17" s="18" t="s">
        <v>24</v>
      </c>
      <c r="C17" s="19" t="s">
        <v>25</v>
      </c>
      <c r="D17" s="20">
        <v>9</v>
      </c>
      <c r="E17" s="21">
        <f t="shared" si="0"/>
        <v>60</v>
      </c>
      <c r="F17" s="20">
        <v>6</v>
      </c>
      <c r="G17" s="22">
        <f t="shared" si="1"/>
        <v>75</v>
      </c>
    </row>
    <row r="18" spans="1:7" x14ac:dyDescent="0.25">
      <c r="A18" s="17">
        <v>12</v>
      </c>
      <c r="B18" s="18" t="s">
        <v>26</v>
      </c>
      <c r="C18" s="19" t="s">
        <v>27</v>
      </c>
      <c r="D18" s="20">
        <v>13</v>
      </c>
      <c r="E18" s="21">
        <f t="shared" si="0"/>
        <v>86.666666666666671</v>
      </c>
      <c r="F18" s="20">
        <v>6</v>
      </c>
      <c r="G18" s="22">
        <f t="shared" si="1"/>
        <v>75</v>
      </c>
    </row>
    <row r="19" spans="1:7" x14ac:dyDescent="0.25">
      <c r="A19" s="17">
        <v>13</v>
      </c>
      <c r="B19" s="18" t="s">
        <v>28</v>
      </c>
      <c r="C19" s="24" t="s">
        <v>29</v>
      </c>
      <c r="D19" s="20">
        <v>10</v>
      </c>
      <c r="E19" s="21">
        <f t="shared" si="0"/>
        <v>66.666666666666657</v>
      </c>
      <c r="F19" s="20">
        <v>6</v>
      </c>
      <c r="G19" s="22">
        <f t="shared" si="1"/>
        <v>75</v>
      </c>
    </row>
    <row r="20" spans="1:7" x14ac:dyDescent="0.25">
      <c r="A20" s="17">
        <v>14</v>
      </c>
      <c r="B20" s="18" t="s">
        <v>30</v>
      </c>
      <c r="C20" s="24" t="s">
        <v>31</v>
      </c>
      <c r="D20" s="20">
        <v>14</v>
      </c>
      <c r="E20" s="21">
        <f t="shared" si="0"/>
        <v>93.333333333333329</v>
      </c>
      <c r="F20" s="20">
        <v>8</v>
      </c>
      <c r="G20" s="22">
        <f t="shared" si="1"/>
        <v>100</v>
      </c>
    </row>
    <row r="21" spans="1:7" x14ac:dyDescent="0.25">
      <c r="A21" s="17">
        <v>15</v>
      </c>
      <c r="B21" s="18" t="s">
        <v>32</v>
      </c>
      <c r="C21" s="24" t="s">
        <v>67</v>
      </c>
      <c r="D21" s="20">
        <v>13</v>
      </c>
      <c r="E21" s="21">
        <f t="shared" si="0"/>
        <v>86.666666666666671</v>
      </c>
      <c r="F21" s="20">
        <v>8</v>
      </c>
      <c r="G21" s="22">
        <f t="shared" si="1"/>
        <v>100</v>
      </c>
    </row>
    <row r="22" spans="1:7" x14ac:dyDescent="0.25">
      <c r="A22" s="26">
        <v>16</v>
      </c>
      <c r="B22" s="27" t="s">
        <v>34</v>
      </c>
      <c r="C22" s="24" t="s">
        <v>45</v>
      </c>
      <c r="D22" s="20">
        <v>13</v>
      </c>
      <c r="E22" s="21">
        <f t="shared" si="0"/>
        <v>86.666666666666671</v>
      </c>
      <c r="F22" s="20">
        <v>6</v>
      </c>
      <c r="G22" s="22">
        <f t="shared" si="1"/>
        <v>75</v>
      </c>
    </row>
    <row r="23" spans="1:7" x14ac:dyDescent="0.25">
      <c r="A23" s="17">
        <v>17</v>
      </c>
      <c r="B23" s="18" t="s">
        <v>36</v>
      </c>
      <c r="C23" s="19" t="s">
        <v>68</v>
      </c>
      <c r="D23" s="20">
        <v>9</v>
      </c>
      <c r="E23" s="21">
        <f t="shared" si="0"/>
        <v>60</v>
      </c>
      <c r="F23" s="20">
        <v>6</v>
      </c>
      <c r="G23" s="22">
        <f t="shared" si="1"/>
        <v>75</v>
      </c>
    </row>
    <row r="24" spans="1:7" x14ac:dyDescent="0.25">
      <c r="A24" s="17">
        <v>18</v>
      </c>
      <c r="B24" s="18" t="s">
        <v>38</v>
      </c>
      <c r="C24" s="19" t="s">
        <v>47</v>
      </c>
      <c r="D24" s="20">
        <v>12</v>
      </c>
      <c r="E24" s="21">
        <f t="shared" si="0"/>
        <v>80</v>
      </c>
      <c r="F24" s="20">
        <v>8</v>
      </c>
      <c r="G24" s="22">
        <f t="shared" si="1"/>
        <v>100</v>
      </c>
    </row>
    <row r="25" spans="1:7" x14ac:dyDescent="0.25">
      <c r="C25" s="28"/>
      <c r="D25" s="28"/>
      <c r="E25" s="29"/>
      <c r="F25" s="28"/>
      <c r="G25" s="28"/>
    </row>
    <row r="26" spans="1:7" x14ac:dyDescent="0.25">
      <c r="C26" s="28"/>
      <c r="D26" s="28"/>
      <c r="E26" s="28"/>
      <c r="F26" s="28"/>
      <c r="G26" s="28"/>
    </row>
    <row r="28" spans="1:7" ht="15.75" x14ac:dyDescent="0.25">
      <c r="E28" s="30"/>
      <c r="F28" s="31" t="s">
        <v>69</v>
      </c>
      <c r="G28" s="32"/>
    </row>
    <row r="29" spans="1:7" ht="15.75" x14ac:dyDescent="0.25">
      <c r="E29" s="33" t="s">
        <v>70</v>
      </c>
      <c r="F29" s="33"/>
      <c r="G29" s="33"/>
    </row>
  </sheetData>
  <mergeCells count="12">
    <mergeCell ref="F5:F6"/>
    <mergeCell ref="G5:G6"/>
    <mergeCell ref="A1:G1"/>
    <mergeCell ref="A2:G2"/>
    <mergeCell ref="A3:G3"/>
    <mergeCell ref="A4:A6"/>
    <mergeCell ref="B4:B6"/>
    <mergeCell ref="C4:C6"/>
    <mergeCell ref="D4:E4"/>
    <mergeCell ref="F4:G4"/>
    <mergeCell ref="D5:D6"/>
    <mergeCell ref="E5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J15" sqref="J15"/>
    </sheetView>
  </sheetViews>
  <sheetFormatPr defaultRowHeight="15" x14ac:dyDescent="0.25"/>
  <cols>
    <col min="1" max="1" width="5.85546875" customWidth="1"/>
    <col min="2" max="2" width="6.85546875" customWidth="1"/>
    <col min="3" max="3" width="44.140625" customWidth="1"/>
    <col min="4" max="4" width="15.5703125" customWidth="1"/>
    <col min="5" max="5" width="20" customWidth="1"/>
  </cols>
  <sheetData>
    <row r="1" spans="1:5" ht="21" x14ac:dyDescent="0.25">
      <c r="A1" s="145" t="s">
        <v>0</v>
      </c>
      <c r="B1" s="145"/>
      <c r="C1" s="145"/>
      <c r="D1" s="145"/>
      <c r="E1" s="145"/>
    </row>
    <row r="2" spans="1:5" ht="19.5" customHeight="1" x14ac:dyDescent="0.25">
      <c r="A2" s="146" t="s">
        <v>71</v>
      </c>
      <c r="B2" s="146"/>
      <c r="C2" s="146"/>
      <c r="D2" s="146"/>
      <c r="E2" s="146"/>
    </row>
    <row r="3" spans="1:5" ht="20.25" customHeight="1" x14ac:dyDescent="0.25">
      <c r="A3" s="147" t="s">
        <v>2</v>
      </c>
      <c r="B3" s="147"/>
      <c r="C3" s="147"/>
      <c r="D3" s="147"/>
      <c r="E3" s="147"/>
    </row>
    <row r="4" spans="1:5" ht="17.25" customHeight="1" thickBot="1" x14ac:dyDescent="0.3">
      <c r="A4" s="148"/>
      <c r="B4" s="148"/>
      <c r="C4" s="148"/>
      <c r="D4" s="148"/>
      <c r="E4" s="148"/>
    </row>
    <row r="5" spans="1:5" ht="15" customHeight="1" x14ac:dyDescent="0.25">
      <c r="A5" s="154" t="s">
        <v>72</v>
      </c>
      <c r="B5" s="155"/>
      <c r="C5" s="156"/>
      <c r="D5" s="157"/>
      <c r="E5" s="157"/>
    </row>
    <row r="6" spans="1:5" ht="19.5" customHeight="1" x14ac:dyDescent="0.25">
      <c r="A6" s="34" t="s">
        <v>73</v>
      </c>
      <c r="B6" s="35" t="s">
        <v>74</v>
      </c>
      <c r="C6" s="36" t="s">
        <v>75</v>
      </c>
      <c r="D6" s="37" t="s">
        <v>76</v>
      </c>
      <c r="E6" s="38" t="s">
        <v>77</v>
      </c>
    </row>
    <row r="7" spans="1:5" ht="15" customHeight="1" x14ac:dyDescent="0.25">
      <c r="A7" s="143" t="s">
        <v>3</v>
      </c>
      <c r="B7" s="144"/>
      <c r="C7" s="144"/>
      <c r="D7" s="3"/>
      <c r="E7" s="3"/>
    </row>
    <row r="8" spans="1:5" ht="19.5" customHeight="1" x14ac:dyDescent="0.25">
      <c r="A8" s="1">
        <v>77</v>
      </c>
      <c r="B8" s="4" t="s">
        <v>4</v>
      </c>
      <c r="C8" s="5" t="s">
        <v>5</v>
      </c>
      <c r="D8" s="3">
        <v>4</v>
      </c>
      <c r="E8" s="3">
        <v>100</v>
      </c>
    </row>
    <row r="9" spans="1:5" ht="19.5" customHeight="1" x14ac:dyDescent="0.25">
      <c r="A9" s="1">
        <v>78</v>
      </c>
      <c r="B9" s="4" t="s">
        <v>6</v>
      </c>
      <c r="C9" s="2" t="s">
        <v>7</v>
      </c>
      <c r="D9" s="3">
        <v>4</v>
      </c>
      <c r="E9" s="3">
        <v>100</v>
      </c>
    </row>
    <row r="10" spans="1:5" ht="19.5" customHeight="1" x14ac:dyDescent="0.25">
      <c r="A10" s="1">
        <v>79</v>
      </c>
      <c r="B10" s="4" t="s">
        <v>8</v>
      </c>
      <c r="C10" s="2" t="s">
        <v>9</v>
      </c>
      <c r="D10" s="3">
        <v>4</v>
      </c>
      <c r="E10" s="3">
        <v>100</v>
      </c>
    </row>
    <row r="11" spans="1:5" ht="19.5" customHeight="1" x14ac:dyDescent="0.25">
      <c r="A11" s="1">
        <v>80</v>
      </c>
      <c r="B11" s="4" t="s">
        <v>10</v>
      </c>
      <c r="C11" s="2" t="s">
        <v>11</v>
      </c>
      <c r="D11" s="3">
        <v>4</v>
      </c>
      <c r="E11" s="3">
        <v>100</v>
      </c>
    </row>
    <row r="12" spans="1:5" ht="19.5" customHeight="1" x14ac:dyDescent="0.25">
      <c r="A12" s="1">
        <v>81</v>
      </c>
      <c r="B12" s="4" t="s">
        <v>12</v>
      </c>
      <c r="C12" s="5" t="s">
        <v>13</v>
      </c>
      <c r="D12" s="3">
        <v>4</v>
      </c>
      <c r="E12" s="3">
        <v>100</v>
      </c>
    </row>
    <row r="13" spans="1:5" ht="19.5" customHeight="1" x14ac:dyDescent="0.25">
      <c r="A13" s="1">
        <v>82</v>
      </c>
      <c r="B13" s="4" t="s">
        <v>14</v>
      </c>
      <c r="C13" s="7" t="s">
        <v>15</v>
      </c>
      <c r="D13" s="3">
        <v>4</v>
      </c>
      <c r="E13" s="3">
        <v>100</v>
      </c>
    </row>
    <row r="14" spans="1:5" ht="19.5" customHeight="1" x14ac:dyDescent="0.25">
      <c r="A14" s="1">
        <v>83</v>
      </c>
      <c r="B14" s="4" t="s">
        <v>16</v>
      </c>
      <c r="C14" s="5" t="s">
        <v>17</v>
      </c>
      <c r="D14" s="3">
        <v>4</v>
      </c>
      <c r="E14" s="3">
        <v>100</v>
      </c>
    </row>
    <row r="15" spans="1:5" ht="19.5" customHeight="1" x14ac:dyDescent="0.25">
      <c r="A15" s="1">
        <v>84</v>
      </c>
      <c r="B15" s="4" t="s">
        <v>18</v>
      </c>
      <c r="C15" s="5" t="s">
        <v>19</v>
      </c>
      <c r="D15" s="3">
        <v>3</v>
      </c>
      <c r="E15" s="3">
        <v>75</v>
      </c>
    </row>
    <row r="16" spans="1:5" ht="19.5" customHeight="1" x14ac:dyDescent="0.25">
      <c r="A16" s="1">
        <v>85</v>
      </c>
      <c r="B16" s="4" t="s">
        <v>20</v>
      </c>
      <c r="C16" s="5" t="s">
        <v>21</v>
      </c>
      <c r="D16" s="3">
        <v>4</v>
      </c>
      <c r="E16" s="3">
        <v>100</v>
      </c>
    </row>
    <row r="17" spans="1:5" ht="19.5" customHeight="1" x14ac:dyDescent="0.25">
      <c r="A17" s="1">
        <v>86</v>
      </c>
      <c r="B17" s="4" t="s">
        <v>22</v>
      </c>
      <c r="C17" s="5" t="s">
        <v>23</v>
      </c>
      <c r="D17" s="3">
        <v>4</v>
      </c>
      <c r="E17" s="3">
        <v>100</v>
      </c>
    </row>
    <row r="18" spans="1:5" ht="19.5" customHeight="1" x14ac:dyDescent="0.25">
      <c r="A18" s="1">
        <v>87</v>
      </c>
      <c r="B18" s="4" t="s">
        <v>24</v>
      </c>
      <c r="C18" s="5" t="s">
        <v>25</v>
      </c>
      <c r="D18" s="3">
        <v>4</v>
      </c>
      <c r="E18" s="3">
        <v>100</v>
      </c>
    </row>
    <row r="19" spans="1:5" ht="19.5" customHeight="1" x14ac:dyDescent="0.25">
      <c r="A19" s="1">
        <v>88</v>
      </c>
      <c r="B19" s="4" t="s">
        <v>26</v>
      </c>
      <c r="C19" s="5" t="s">
        <v>27</v>
      </c>
      <c r="D19" s="3">
        <v>4</v>
      </c>
      <c r="E19" s="3">
        <v>100</v>
      </c>
    </row>
    <row r="20" spans="1:5" ht="19.5" customHeight="1" x14ac:dyDescent="0.25">
      <c r="A20" s="1">
        <v>89</v>
      </c>
      <c r="B20" s="4" t="s">
        <v>28</v>
      </c>
      <c r="C20" s="6" t="s">
        <v>29</v>
      </c>
      <c r="D20" s="3">
        <v>4</v>
      </c>
      <c r="E20" s="3">
        <v>100</v>
      </c>
    </row>
    <row r="21" spans="1:5" ht="19.5" customHeight="1" x14ac:dyDescent="0.25">
      <c r="A21" s="1">
        <v>90</v>
      </c>
      <c r="B21" s="4" t="s">
        <v>30</v>
      </c>
      <c r="C21" s="5" t="s">
        <v>31</v>
      </c>
      <c r="D21" s="3">
        <v>4</v>
      </c>
      <c r="E21" s="3">
        <v>100</v>
      </c>
    </row>
    <row r="22" spans="1:5" ht="19.5" customHeight="1" x14ac:dyDescent="0.25">
      <c r="A22" s="1">
        <v>91</v>
      </c>
      <c r="B22" s="4" t="s">
        <v>32</v>
      </c>
      <c r="C22" s="5" t="s">
        <v>33</v>
      </c>
      <c r="D22" s="3">
        <v>4</v>
      </c>
      <c r="E22" s="3">
        <v>100</v>
      </c>
    </row>
    <row r="23" spans="1:5" ht="19.5" customHeight="1" x14ac:dyDescent="0.25">
      <c r="A23" s="1">
        <v>92</v>
      </c>
      <c r="B23" s="4" t="s">
        <v>34</v>
      </c>
      <c r="C23" s="2" t="s">
        <v>35</v>
      </c>
      <c r="D23" s="3">
        <v>4</v>
      </c>
      <c r="E23" s="3">
        <v>100</v>
      </c>
    </row>
    <row r="24" spans="1:5" ht="19.5" customHeight="1" x14ac:dyDescent="0.25">
      <c r="A24" s="1">
        <v>93</v>
      </c>
      <c r="B24" s="4" t="s">
        <v>36</v>
      </c>
      <c r="C24" s="5" t="s">
        <v>37</v>
      </c>
      <c r="D24" s="3">
        <v>4</v>
      </c>
      <c r="E24" s="3">
        <v>100</v>
      </c>
    </row>
    <row r="25" spans="1:5" ht="19.5" customHeight="1" x14ac:dyDescent="0.25">
      <c r="A25" s="1">
        <v>94</v>
      </c>
      <c r="B25" s="4" t="s">
        <v>38</v>
      </c>
      <c r="C25" s="7" t="s">
        <v>39</v>
      </c>
      <c r="D25" s="3">
        <v>4</v>
      </c>
      <c r="E25" s="3">
        <v>100</v>
      </c>
    </row>
    <row r="26" spans="1:5" ht="15.75" thickBot="1" x14ac:dyDescent="0.3">
      <c r="A26" s="8"/>
      <c r="B26" s="9"/>
      <c r="C26" s="9"/>
      <c r="D26" s="9"/>
      <c r="E26" s="9"/>
    </row>
  </sheetData>
  <mergeCells count="7">
    <mergeCell ref="A7:C7"/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workbookViewId="0">
      <selection activeCell="K17" sqref="K17"/>
    </sheetView>
  </sheetViews>
  <sheetFormatPr defaultRowHeight="15" x14ac:dyDescent="0.25"/>
  <cols>
    <col min="1" max="1" width="3.5703125" style="39" customWidth="1"/>
    <col min="2" max="2" width="7.28515625" style="61" customWidth="1"/>
    <col min="3" max="3" width="31.7109375" style="39" customWidth="1"/>
    <col min="4" max="6" width="9.42578125" style="39" customWidth="1"/>
    <col min="7" max="7" width="25.85546875" style="39" customWidth="1"/>
    <col min="8" max="8" width="6.5703125" style="39" customWidth="1"/>
    <col min="9" max="9" width="6.85546875" style="39" customWidth="1"/>
    <col min="10" max="16384" width="9.140625" style="39"/>
  </cols>
  <sheetData>
    <row r="1" spans="2:15" ht="27.75" x14ac:dyDescent="0.25">
      <c r="B1" s="158" t="s">
        <v>78</v>
      </c>
      <c r="C1" s="158"/>
      <c r="D1" s="158"/>
      <c r="E1" s="158"/>
      <c r="F1" s="158"/>
      <c r="G1" s="158"/>
      <c r="M1" s="40"/>
      <c r="N1" s="40"/>
      <c r="O1" s="40"/>
    </row>
    <row r="2" spans="2:15" ht="25.5" x14ac:dyDescent="0.25">
      <c r="B2" s="159" t="s">
        <v>79</v>
      </c>
      <c r="C2" s="159"/>
      <c r="D2" s="159"/>
      <c r="E2" s="159"/>
      <c r="F2" s="159"/>
      <c r="G2" s="159"/>
      <c r="M2" s="41"/>
      <c r="N2" s="41"/>
      <c r="O2" s="41"/>
    </row>
    <row r="3" spans="2:15" ht="23.25" x14ac:dyDescent="0.25">
      <c r="B3" s="160" t="s">
        <v>80</v>
      </c>
      <c r="C3" s="160"/>
      <c r="D3" s="160"/>
      <c r="E3" s="160"/>
      <c r="F3" s="160"/>
      <c r="G3" s="160"/>
      <c r="M3" s="42"/>
      <c r="N3" s="42"/>
      <c r="O3" s="42"/>
    </row>
    <row r="4" spans="2:15" ht="21" thickBot="1" x14ac:dyDescent="0.3">
      <c r="B4" s="161" t="s">
        <v>81</v>
      </c>
      <c r="C4" s="161"/>
      <c r="D4" s="161"/>
      <c r="E4" s="161"/>
      <c r="F4" s="161"/>
      <c r="G4" s="161"/>
    </row>
    <row r="5" spans="2:15" ht="18" customHeight="1" x14ac:dyDescent="0.25">
      <c r="B5" s="162" t="s">
        <v>82</v>
      </c>
      <c r="C5" s="164" t="s">
        <v>54</v>
      </c>
      <c r="D5" s="166" t="s">
        <v>83</v>
      </c>
      <c r="E5" s="166"/>
      <c r="F5" s="166" t="s">
        <v>84</v>
      </c>
      <c r="G5" s="166"/>
      <c r="I5" s="42"/>
    </row>
    <row r="6" spans="2:15" ht="36.75" thickBot="1" x14ac:dyDescent="0.3">
      <c r="B6" s="163"/>
      <c r="C6" s="165"/>
      <c r="D6" s="43" t="s">
        <v>85</v>
      </c>
      <c r="E6" s="44" t="s">
        <v>58</v>
      </c>
      <c r="F6" s="43" t="s">
        <v>86</v>
      </c>
      <c r="G6" s="44" t="s">
        <v>58</v>
      </c>
    </row>
    <row r="7" spans="2:15" ht="18" x14ac:dyDescent="0.25">
      <c r="B7" s="45">
        <v>1</v>
      </c>
      <c r="C7" s="46" t="s">
        <v>60</v>
      </c>
      <c r="D7" s="47">
        <v>4</v>
      </c>
      <c r="E7" s="48">
        <f>D7/6*100</f>
        <v>66.666666666666657</v>
      </c>
      <c r="F7" s="47">
        <v>8</v>
      </c>
      <c r="G7" s="48">
        <f>F7/8*100</f>
        <v>100</v>
      </c>
    </row>
    <row r="8" spans="2:15" ht="18" x14ac:dyDescent="0.25">
      <c r="B8" s="49">
        <v>2</v>
      </c>
      <c r="C8" s="50" t="s">
        <v>7</v>
      </c>
      <c r="D8" s="51">
        <v>5</v>
      </c>
      <c r="E8" s="48">
        <f t="shared" ref="E8:E24" si="0">D8/6*100</f>
        <v>83.333333333333343</v>
      </c>
      <c r="F8" s="52">
        <v>8</v>
      </c>
      <c r="G8" s="53">
        <f>F8/8*100</f>
        <v>100</v>
      </c>
    </row>
    <row r="9" spans="2:15" ht="18" x14ac:dyDescent="0.25">
      <c r="B9" s="49">
        <v>3</v>
      </c>
      <c r="C9" s="50" t="s">
        <v>62</v>
      </c>
      <c r="D9" s="51">
        <v>5</v>
      </c>
      <c r="E9" s="48">
        <f t="shared" si="0"/>
        <v>83.333333333333343</v>
      </c>
      <c r="F9" s="51">
        <v>8</v>
      </c>
      <c r="G9" s="53">
        <f t="shared" ref="G9:G24" si="1">F9/8*100</f>
        <v>100</v>
      </c>
    </row>
    <row r="10" spans="2:15" ht="18" x14ac:dyDescent="0.25">
      <c r="B10" s="49">
        <v>4</v>
      </c>
      <c r="C10" s="50" t="s">
        <v>87</v>
      </c>
      <c r="D10" s="51">
        <v>6</v>
      </c>
      <c r="E10" s="48">
        <f t="shared" si="0"/>
        <v>100</v>
      </c>
      <c r="F10" s="51">
        <v>6</v>
      </c>
      <c r="G10" s="53">
        <f t="shared" si="1"/>
        <v>75</v>
      </c>
    </row>
    <row r="11" spans="2:15" ht="18" x14ac:dyDescent="0.25">
      <c r="B11" s="49">
        <v>5</v>
      </c>
      <c r="C11" s="50" t="s">
        <v>44</v>
      </c>
      <c r="D11" s="51">
        <v>6</v>
      </c>
      <c r="E11" s="48">
        <f t="shared" si="0"/>
        <v>100</v>
      </c>
      <c r="F11" s="51">
        <v>8</v>
      </c>
      <c r="G11" s="53">
        <f t="shared" si="1"/>
        <v>100</v>
      </c>
    </row>
    <row r="12" spans="2:15" ht="18" x14ac:dyDescent="0.25">
      <c r="B12" s="49">
        <v>6</v>
      </c>
      <c r="C12" s="50" t="s">
        <v>15</v>
      </c>
      <c r="D12" s="51">
        <v>6</v>
      </c>
      <c r="E12" s="48">
        <f t="shared" si="0"/>
        <v>100</v>
      </c>
      <c r="F12" s="51">
        <v>6</v>
      </c>
      <c r="G12" s="53">
        <f t="shared" si="1"/>
        <v>75</v>
      </c>
    </row>
    <row r="13" spans="2:15" ht="18" x14ac:dyDescent="0.25">
      <c r="B13" s="49">
        <v>7</v>
      </c>
      <c r="C13" s="50" t="s">
        <v>17</v>
      </c>
      <c r="D13" s="51">
        <v>5</v>
      </c>
      <c r="E13" s="48">
        <f t="shared" si="0"/>
        <v>83.333333333333343</v>
      </c>
      <c r="F13" s="51">
        <v>8</v>
      </c>
      <c r="G13" s="53">
        <f t="shared" si="1"/>
        <v>100</v>
      </c>
    </row>
    <row r="14" spans="2:15" x14ac:dyDescent="0.25">
      <c r="B14" s="49">
        <v>8</v>
      </c>
      <c r="C14" s="54" t="s">
        <v>19</v>
      </c>
      <c r="D14" s="51">
        <v>4</v>
      </c>
      <c r="E14" s="48">
        <f t="shared" si="0"/>
        <v>66.666666666666657</v>
      </c>
      <c r="F14" s="51">
        <v>8</v>
      </c>
      <c r="G14" s="53">
        <f t="shared" si="1"/>
        <v>100</v>
      </c>
    </row>
    <row r="15" spans="2:15" ht="15.75" x14ac:dyDescent="0.25">
      <c r="B15" s="49">
        <v>9</v>
      </c>
      <c r="C15" s="55" t="s">
        <v>21</v>
      </c>
      <c r="D15" s="51">
        <v>6</v>
      </c>
      <c r="E15" s="48">
        <f t="shared" si="0"/>
        <v>100</v>
      </c>
      <c r="F15" s="51">
        <v>8</v>
      </c>
      <c r="G15" s="53">
        <f t="shared" si="1"/>
        <v>100</v>
      </c>
    </row>
    <row r="16" spans="2:15" ht="18" x14ac:dyDescent="0.25">
      <c r="B16" s="49">
        <v>10</v>
      </c>
      <c r="C16" s="50" t="s">
        <v>23</v>
      </c>
      <c r="D16" s="51">
        <v>6</v>
      </c>
      <c r="E16" s="48">
        <f t="shared" si="0"/>
        <v>100</v>
      </c>
      <c r="F16" s="51">
        <v>8</v>
      </c>
      <c r="G16" s="53">
        <f t="shared" si="1"/>
        <v>100</v>
      </c>
    </row>
    <row r="17" spans="2:7" ht="18" x14ac:dyDescent="0.25">
      <c r="B17" s="49">
        <v>11</v>
      </c>
      <c r="C17" s="50" t="s">
        <v>25</v>
      </c>
      <c r="D17" s="51">
        <v>3</v>
      </c>
      <c r="E17" s="48">
        <f t="shared" si="0"/>
        <v>50</v>
      </c>
      <c r="F17" s="51">
        <v>8</v>
      </c>
      <c r="G17" s="53">
        <f t="shared" si="1"/>
        <v>100</v>
      </c>
    </row>
    <row r="18" spans="2:7" ht="18" x14ac:dyDescent="0.25">
      <c r="B18" s="49">
        <v>12</v>
      </c>
      <c r="C18" s="50" t="s">
        <v>27</v>
      </c>
      <c r="D18" s="51">
        <v>4</v>
      </c>
      <c r="E18" s="48">
        <f t="shared" si="0"/>
        <v>66.666666666666657</v>
      </c>
      <c r="F18" s="51">
        <v>6</v>
      </c>
      <c r="G18" s="53">
        <f t="shared" si="1"/>
        <v>75</v>
      </c>
    </row>
    <row r="19" spans="2:7" ht="18" x14ac:dyDescent="0.25">
      <c r="B19" s="49">
        <v>13</v>
      </c>
      <c r="C19" s="50" t="s">
        <v>29</v>
      </c>
      <c r="D19" s="51">
        <v>3</v>
      </c>
      <c r="E19" s="48">
        <f t="shared" si="0"/>
        <v>50</v>
      </c>
      <c r="F19" s="51">
        <v>6</v>
      </c>
      <c r="G19" s="53">
        <f t="shared" si="1"/>
        <v>75</v>
      </c>
    </row>
    <row r="20" spans="2:7" ht="18" x14ac:dyDescent="0.25">
      <c r="B20" s="49">
        <v>14</v>
      </c>
      <c r="C20" s="50" t="s">
        <v>31</v>
      </c>
      <c r="D20" s="51">
        <v>4</v>
      </c>
      <c r="E20" s="48">
        <f t="shared" si="0"/>
        <v>66.666666666666657</v>
      </c>
      <c r="F20" s="51">
        <v>8</v>
      </c>
      <c r="G20" s="53">
        <f t="shared" si="1"/>
        <v>100</v>
      </c>
    </row>
    <row r="21" spans="2:7" ht="18" x14ac:dyDescent="0.25">
      <c r="B21" s="49">
        <v>15</v>
      </c>
      <c r="C21" s="50" t="s">
        <v>33</v>
      </c>
      <c r="D21" s="51">
        <v>5</v>
      </c>
      <c r="E21" s="48">
        <f t="shared" si="0"/>
        <v>83.333333333333343</v>
      </c>
      <c r="F21" s="51">
        <v>6</v>
      </c>
      <c r="G21" s="53">
        <f t="shared" si="1"/>
        <v>75</v>
      </c>
    </row>
    <row r="22" spans="2:7" ht="18" x14ac:dyDescent="0.25">
      <c r="B22" s="49">
        <v>16</v>
      </c>
      <c r="C22" s="50" t="s">
        <v>45</v>
      </c>
      <c r="D22" s="51">
        <v>4</v>
      </c>
      <c r="E22" s="48">
        <f t="shared" si="0"/>
        <v>66.666666666666657</v>
      </c>
      <c r="F22" s="51">
        <v>8</v>
      </c>
      <c r="G22" s="53">
        <f t="shared" si="1"/>
        <v>100</v>
      </c>
    </row>
    <row r="23" spans="2:7" ht="18" x14ac:dyDescent="0.25">
      <c r="B23" s="49">
        <v>17</v>
      </c>
      <c r="C23" s="50" t="s">
        <v>68</v>
      </c>
      <c r="D23" s="51">
        <v>3</v>
      </c>
      <c r="E23" s="48">
        <f t="shared" si="0"/>
        <v>50</v>
      </c>
      <c r="F23" s="51">
        <v>8</v>
      </c>
      <c r="G23" s="53">
        <f t="shared" si="1"/>
        <v>100</v>
      </c>
    </row>
    <row r="24" spans="2:7" ht="18.75" thickBot="1" x14ac:dyDescent="0.3">
      <c r="B24" s="56">
        <v>18</v>
      </c>
      <c r="C24" s="57" t="s">
        <v>47</v>
      </c>
      <c r="D24" s="58">
        <v>6</v>
      </c>
      <c r="E24" s="59">
        <f t="shared" si="0"/>
        <v>100</v>
      </c>
      <c r="F24" s="58">
        <v>8</v>
      </c>
      <c r="G24" s="59">
        <f t="shared" si="1"/>
        <v>100</v>
      </c>
    </row>
    <row r="27" spans="2:7" ht="18" x14ac:dyDescent="0.25">
      <c r="B27" s="60" t="s">
        <v>88</v>
      </c>
    </row>
    <row r="28" spans="2:7" x14ac:dyDescent="0.25">
      <c r="E28" s="62"/>
    </row>
  </sheetData>
  <mergeCells count="8">
    <mergeCell ref="B1:G1"/>
    <mergeCell ref="B2:G2"/>
    <mergeCell ref="B3:G3"/>
    <mergeCell ref="B4:G4"/>
    <mergeCell ref="B5:B6"/>
    <mergeCell ref="C5:C6"/>
    <mergeCell ref="D5:E5"/>
    <mergeCell ref="F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J9" sqref="J9"/>
    </sheetView>
  </sheetViews>
  <sheetFormatPr defaultRowHeight="15" x14ac:dyDescent="0.25"/>
  <cols>
    <col min="1" max="1" width="9.140625" customWidth="1"/>
    <col min="3" max="3" width="33" customWidth="1"/>
    <col min="4" max="4" width="15.140625" customWidth="1"/>
    <col min="5" max="5" width="19.7109375" customWidth="1"/>
    <col min="6" max="6" width="21.85546875" customWidth="1"/>
    <col min="7" max="7" width="16.85546875" customWidth="1"/>
  </cols>
  <sheetData>
    <row r="1" spans="1:13" ht="21" customHeight="1" x14ac:dyDescent="0.35">
      <c r="A1" s="167" t="s">
        <v>89</v>
      </c>
      <c r="B1" s="167"/>
      <c r="C1" s="167"/>
      <c r="D1" s="167"/>
      <c r="E1" s="167"/>
      <c r="F1" s="167"/>
      <c r="G1" s="167"/>
    </row>
    <row r="2" spans="1:13" ht="21.75" thickBot="1" x14ac:dyDescent="0.4">
      <c r="A2" s="63"/>
      <c r="B2" s="64"/>
      <c r="C2" s="64"/>
      <c r="D2" s="64"/>
      <c r="E2" s="64"/>
      <c r="F2" s="64"/>
      <c r="G2" s="64"/>
      <c r="J2" s="65"/>
    </row>
    <row r="3" spans="1:13" ht="15.75" thickBot="1" x14ac:dyDescent="0.3">
      <c r="A3" s="168" t="s">
        <v>82</v>
      </c>
      <c r="B3" s="168" t="s">
        <v>90</v>
      </c>
      <c r="C3" s="170" t="s">
        <v>54</v>
      </c>
      <c r="D3" s="172" t="s">
        <v>91</v>
      </c>
      <c r="E3" s="172"/>
      <c r="F3" s="172" t="s">
        <v>92</v>
      </c>
      <c r="G3" s="172"/>
    </row>
    <row r="4" spans="1:13" ht="24.75" thickBot="1" x14ac:dyDescent="0.3">
      <c r="A4" s="169"/>
      <c r="B4" s="169"/>
      <c r="C4" s="171"/>
      <c r="D4" s="66" t="s">
        <v>93</v>
      </c>
      <c r="E4" s="67">
        <v>-1</v>
      </c>
      <c r="F4" s="68" t="s">
        <v>94</v>
      </c>
      <c r="G4" s="69">
        <v>-1</v>
      </c>
      <c r="M4" s="70"/>
    </row>
    <row r="5" spans="1:13" ht="19.5" thickBot="1" x14ac:dyDescent="0.3">
      <c r="A5" s="71">
        <v>1</v>
      </c>
      <c r="B5" s="72"/>
      <c r="C5" s="73" t="s">
        <v>60</v>
      </c>
      <c r="D5" s="74">
        <v>22</v>
      </c>
      <c r="E5" s="75">
        <v>88</v>
      </c>
      <c r="F5" s="76">
        <v>44</v>
      </c>
      <c r="G5" s="76">
        <v>88</v>
      </c>
    </row>
    <row r="6" spans="1:13" ht="19.5" thickBot="1" x14ac:dyDescent="0.3">
      <c r="A6" s="71">
        <v>2</v>
      </c>
      <c r="B6" s="72"/>
      <c r="C6" s="77" t="s">
        <v>7</v>
      </c>
      <c r="D6" s="74">
        <v>24</v>
      </c>
      <c r="E6" s="75">
        <v>96</v>
      </c>
      <c r="F6" s="76">
        <v>48</v>
      </c>
      <c r="G6" s="76">
        <v>96</v>
      </c>
    </row>
    <row r="7" spans="1:13" ht="19.5" thickBot="1" x14ac:dyDescent="0.3">
      <c r="A7" s="71">
        <v>3</v>
      </c>
      <c r="B7" s="72"/>
      <c r="C7" s="77" t="s">
        <v>95</v>
      </c>
      <c r="D7" s="74">
        <v>22</v>
      </c>
      <c r="E7" s="75">
        <v>88</v>
      </c>
      <c r="F7" s="76">
        <v>44</v>
      </c>
      <c r="G7" s="76">
        <v>88</v>
      </c>
    </row>
    <row r="8" spans="1:13" ht="19.5" thickBot="1" x14ac:dyDescent="0.3">
      <c r="A8" s="71">
        <v>4</v>
      </c>
      <c r="B8" s="72"/>
      <c r="C8" s="77" t="s">
        <v>11</v>
      </c>
      <c r="D8" s="74">
        <v>25</v>
      </c>
      <c r="E8" s="75">
        <v>100</v>
      </c>
      <c r="F8" s="76">
        <v>50</v>
      </c>
      <c r="G8" s="76">
        <v>100</v>
      </c>
    </row>
    <row r="9" spans="1:13" ht="19.5" thickBot="1" x14ac:dyDescent="0.3">
      <c r="A9" s="71">
        <v>5</v>
      </c>
      <c r="B9" s="72"/>
      <c r="C9" s="77" t="s">
        <v>44</v>
      </c>
      <c r="D9" s="74">
        <v>24</v>
      </c>
      <c r="E9" s="75">
        <v>96</v>
      </c>
      <c r="F9" s="76">
        <v>48</v>
      </c>
      <c r="G9" s="76">
        <v>96</v>
      </c>
    </row>
    <row r="10" spans="1:13" ht="19.5" thickBot="1" x14ac:dyDescent="0.3">
      <c r="A10" s="71">
        <v>6</v>
      </c>
      <c r="B10" s="72"/>
      <c r="C10" s="77" t="s">
        <v>15</v>
      </c>
      <c r="D10" s="74">
        <v>23</v>
      </c>
      <c r="E10" s="75">
        <v>92</v>
      </c>
      <c r="F10" s="76">
        <v>46</v>
      </c>
      <c r="G10" s="76">
        <v>92</v>
      </c>
    </row>
    <row r="11" spans="1:13" ht="19.5" thickBot="1" x14ac:dyDescent="0.3">
      <c r="A11" s="71">
        <v>7</v>
      </c>
      <c r="B11" s="72"/>
      <c r="C11" s="73" t="s">
        <v>17</v>
      </c>
      <c r="D11" s="74">
        <v>21</v>
      </c>
      <c r="E11" s="75">
        <v>84</v>
      </c>
      <c r="F11" s="76">
        <v>42</v>
      </c>
      <c r="G11" s="76">
        <v>84</v>
      </c>
    </row>
    <row r="12" spans="1:13" ht="38.25" thickBot="1" x14ac:dyDescent="0.3">
      <c r="A12" s="71">
        <v>8</v>
      </c>
      <c r="B12" s="72"/>
      <c r="C12" s="77" t="s">
        <v>19</v>
      </c>
      <c r="D12" s="74">
        <v>20</v>
      </c>
      <c r="E12" s="75">
        <v>80</v>
      </c>
      <c r="F12" s="76">
        <v>40</v>
      </c>
      <c r="G12" s="76">
        <v>80</v>
      </c>
    </row>
    <row r="13" spans="1:13" ht="19.5" thickBot="1" x14ac:dyDescent="0.3">
      <c r="A13" s="71">
        <v>9</v>
      </c>
      <c r="B13" s="72"/>
      <c r="C13" s="77" t="s">
        <v>21</v>
      </c>
      <c r="D13" s="74">
        <v>25</v>
      </c>
      <c r="E13" s="75">
        <v>100</v>
      </c>
      <c r="F13" s="76">
        <v>50</v>
      </c>
      <c r="G13" s="76">
        <v>100</v>
      </c>
    </row>
    <row r="14" spans="1:13" ht="19.5" thickBot="1" x14ac:dyDescent="0.3">
      <c r="A14" s="71">
        <v>10</v>
      </c>
      <c r="B14" s="72"/>
      <c r="C14" s="77" t="s">
        <v>23</v>
      </c>
      <c r="D14" s="74">
        <v>24</v>
      </c>
      <c r="E14" s="75">
        <v>96</v>
      </c>
      <c r="F14" s="76">
        <v>48</v>
      </c>
      <c r="G14" s="76">
        <v>96</v>
      </c>
    </row>
    <row r="15" spans="1:13" ht="19.5" thickBot="1" x14ac:dyDescent="0.3">
      <c r="A15" s="71">
        <v>11</v>
      </c>
      <c r="B15" s="72"/>
      <c r="C15" s="77" t="s">
        <v>25</v>
      </c>
      <c r="D15" s="74">
        <v>22</v>
      </c>
      <c r="E15" s="75">
        <v>88</v>
      </c>
      <c r="F15" s="76">
        <v>44</v>
      </c>
      <c r="G15" s="76">
        <v>88</v>
      </c>
    </row>
    <row r="16" spans="1:13" ht="19.5" thickBot="1" x14ac:dyDescent="0.3">
      <c r="A16" s="71">
        <v>12</v>
      </c>
      <c r="B16" s="72"/>
      <c r="C16" s="77" t="s">
        <v>96</v>
      </c>
      <c r="D16" s="74">
        <v>23</v>
      </c>
      <c r="E16" s="75">
        <v>92</v>
      </c>
      <c r="F16" s="76">
        <v>46</v>
      </c>
      <c r="G16" s="76">
        <v>92</v>
      </c>
    </row>
    <row r="17" spans="1:7" ht="19.5" thickBot="1" x14ac:dyDescent="0.3">
      <c r="A17" s="71">
        <v>13</v>
      </c>
      <c r="B17" s="72"/>
      <c r="C17" s="73" t="s">
        <v>97</v>
      </c>
      <c r="D17" s="74">
        <v>21</v>
      </c>
      <c r="E17" s="75">
        <v>84</v>
      </c>
      <c r="F17" s="76">
        <v>42</v>
      </c>
      <c r="G17" s="76">
        <v>84</v>
      </c>
    </row>
    <row r="18" spans="1:7" ht="19.5" thickBot="1" x14ac:dyDescent="0.3">
      <c r="A18" s="71">
        <v>14</v>
      </c>
      <c r="B18" s="72"/>
      <c r="C18" s="77" t="s">
        <v>31</v>
      </c>
      <c r="D18" s="74">
        <v>24</v>
      </c>
      <c r="E18" s="75">
        <v>96</v>
      </c>
      <c r="F18" s="76">
        <v>48</v>
      </c>
      <c r="G18" s="76">
        <v>96</v>
      </c>
    </row>
    <row r="19" spans="1:7" ht="19.5" thickBot="1" x14ac:dyDescent="0.3">
      <c r="A19" s="71">
        <v>15</v>
      </c>
      <c r="B19" s="72"/>
      <c r="C19" s="77" t="s">
        <v>33</v>
      </c>
      <c r="D19" s="74">
        <v>25</v>
      </c>
      <c r="E19" s="75">
        <v>100</v>
      </c>
      <c r="F19" s="76">
        <v>50</v>
      </c>
      <c r="G19" s="76">
        <v>100</v>
      </c>
    </row>
    <row r="20" spans="1:7" ht="19.5" thickBot="1" x14ac:dyDescent="0.3">
      <c r="A20" s="71">
        <v>16</v>
      </c>
      <c r="B20" s="72"/>
      <c r="C20" s="77" t="s">
        <v>98</v>
      </c>
      <c r="D20" s="74">
        <v>25</v>
      </c>
      <c r="E20" s="75">
        <v>100</v>
      </c>
      <c r="F20" s="76">
        <v>50</v>
      </c>
      <c r="G20" s="76">
        <v>100</v>
      </c>
    </row>
    <row r="21" spans="1:7" ht="19.5" thickBot="1" x14ac:dyDescent="0.3">
      <c r="A21" s="71">
        <v>17</v>
      </c>
      <c r="B21" s="72"/>
      <c r="C21" s="77" t="s">
        <v>68</v>
      </c>
      <c r="D21" s="74">
        <v>23</v>
      </c>
      <c r="E21" s="75">
        <v>92</v>
      </c>
      <c r="F21" s="76">
        <v>46</v>
      </c>
      <c r="G21" s="76">
        <v>92</v>
      </c>
    </row>
    <row r="22" spans="1:7" ht="19.5" thickBot="1" x14ac:dyDescent="0.3">
      <c r="A22" s="71">
        <v>18</v>
      </c>
      <c r="B22" s="72"/>
      <c r="C22" s="77" t="s">
        <v>47</v>
      </c>
      <c r="D22" s="74">
        <v>23</v>
      </c>
      <c r="E22" s="75">
        <v>92</v>
      </c>
      <c r="F22" s="76">
        <v>46</v>
      </c>
      <c r="G22" s="76">
        <v>92</v>
      </c>
    </row>
  </sheetData>
  <mergeCells count="6">
    <mergeCell ref="A1:G1"/>
    <mergeCell ref="A3:A4"/>
    <mergeCell ref="B3:B4"/>
    <mergeCell ref="C3:C4"/>
    <mergeCell ref="D3:E3"/>
    <mergeCell ref="F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4" workbookViewId="0">
      <selection activeCell="N20" sqref="N20"/>
    </sheetView>
  </sheetViews>
  <sheetFormatPr defaultRowHeight="15" x14ac:dyDescent="0.25"/>
  <sheetData>
    <row r="1" spans="1:9" ht="24" thickBot="1" x14ac:dyDescent="0.4">
      <c r="A1" s="173" t="s">
        <v>99</v>
      </c>
      <c r="B1" s="174"/>
      <c r="C1" s="174"/>
      <c r="D1" s="174"/>
      <c r="E1" s="174"/>
      <c r="F1" s="174"/>
      <c r="G1" s="174"/>
      <c r="H1" s="174"/>
      <c r="I1" s="175"/>
    </row>
    <row r="2" spans="1:9" ht="18.75" x14ac:dyDescent="0.3">
      <c r="A2" s="176" t="s">
        <v>100</v>
      </c>
      <c r="B2" s="177"/>
      <c r="C2" s="177"/>
      <c r="D2" s="177"/>
      <c r="E2" s="177"/>
      <c r="F2" s="177"/>
      <c r="G2" s="177"/>
      <c r="H2" s="177"/>
      <c r="I2" s="178"/>
    </row>
    <row r="3" spans="1:9" ht="18.75" x14ac:dyDescent="0.3">
      <c r="A3" s="179" t="s">
        <v>101</v>
      </c>
      <c r="B3" s="180"/>
      <c r="C3" s="180"/>
      <c r="D3" s="180"/>
      <c r="E3" s="180"/>
      <c r="F3" s="180"/>
      <c r="G3" s="180"/>
      <c r="H3" s="180"/>
      <c r="I3" s="181"/>
    </row>
    <row r="4" spans="1:9" x14ac:dyDescent="0.25">
      <c r="A4" s="78" t="s">
        <v>102</v>
      </c>
      <c r="B4" s="182" t="s">
        <v>54</v>
      </c>
      <c r="C4" s="182"/>
      <c r="D4" s="182"/>
      <c r="E4" s="182"/>
      <c r="F4" s="182" t="s">
        <v>103</v>
      </c>
      <c r="G4" s="182"/>
      <c r="H4" s="182" t="s">
        <v>104</v>
      </c>
      <c r="I4" s="183"/>
    </row>
    <row r="5" spans="1:9" ht="21" x14ac:dyDescent="0.5">
      <c r="A5" s="79">
        <v>1</v>
      </c>
      <c r="B5" s="184" t="s">
        <v>60</v>
      </c>
      <c r="C5" s="184"/>
      <c r="D5" s="184"/>
      <c r="E5" s="184"/>
      <c r="F5" s="185">
        <v>4</v>
      </c>
      <c r="G5" s="185"/>
      <c r="H5" s="185">
        <v>50</v>
      </c>
      <c r="I5" s="186"/>
    </row>
    <row r="6" spans="1:9" ht="21" x14ac:dyDescent="0.5">
      <c r="A6" s="79">
        <v>2</v>
      </c>
      <c r="B6" s="184" t="s">
        <v>7</v>
      </c>
      <c r="C6" s="184"/>
      <c r="D6" s="184"/>
      <c r="E6" s="184"/>
      <c r="F6" s="185">
        <v>8</v>
      </c>
      <c r="G6" s="185"/>
      <c r="H6" s="185">
        <v>100</v>
      </c>
      <c r="I6" s="186"/>
    </row>
    <row r="7" spans="1:9" ht="21" x14ac:dyDescent="0.5">
      <c r="A7" s="79">
        <v>3</v>
      </c>
      <c r="B7" s="187" t="s">
        <v>62</v>
      </c>
      <c r="C7" s="187"/>
      <c r="D7" s="187"/>
      <c r="E7" s="187"/>
      <c r="F7" s="188">
        <v>5</v>
      </c>
      <c r="G7" s="188"/>
      <c r="H7" s="185">
        <v>63</v>
      </c>
      <c r="I7" s="186"/>
    </row>
    <row r="8" spans="1:9" ht="21" x14ac:dyDescent="0.5">
      <c r="A8" s="79">
        <v>4</v>
      </c>
      <c r="B8" s="187" t="s">
        <v>11</v>
      </c>
      <c r="C8" s="187"/>
      <c r="D8" s="187"/>
      <c r="E8" s="187"/>
      <c r="F8" s="189">
        <v>8</v>
      </c>
      <c r="G8" s="189"/>
      <c r="H8" s="185">
        <v>100</v>
      </c>
      <c r="I8" s="186"/>
    </row>
    <row r="9" spans="1:9" ht="21" x14ac:dyDescent="0.5">
      <c r="A9" s="79">
        <v>5</v>
      </c>
      <c r="B9" s="187" t="s">
        <v>44</v>
      </c>
      <c r="C9" s="187"/>
      <c r="D9" s="187"/>
      <c r="E9" s="187"/>
      <c r="F9" s="189">
        <v>8</v>
      </c>
      <c r="G9" s="189"/>
      <c r="H9" s="185">
        <v>100</v>
      </c>
      <c r="I9" s="186"/>
    </row>
    <row r="10" spans="1:9" ht="21" customHeight="1" x14ac:dyDescent="0.5">
      <c r="A10" s="79">
        <v>6</v>
      </c>
      <c r="B10" s="187" t="s">
        <v>15</v>
      </c>
      <c r="C10" s="187"/>
      <c r="D10" s="187"/>
      <c r="E10" s="187"/>
      <c r="F10" s="189">
        <v>6</v>
      </c>
      <c r="G10" s="189"/>
      <c r="H10" s="185">
        <v>75</v>
      </c>
      <c r="I10" s="186"/>
    </row>
    <row r="11" spans="1:9" ht="21" x14ac:dyDescent="0.5">
      <c r="A11" s="79">
        <v>7</v>
      </c>
      <c r="B11" s="187" t="s">
        <v>17</v>
      </c>
      <c r="C11" s="187"/>
      <c r="D11" s="187"/>
      <c r="E11" s="187"/>
      <c r="F11" s="189">
        <v>6</v>
      </c>
      <c r="G11" s="189"/>
      <c r="H11" s="185">
        <v>75</v>
      </c>
      <c r="I11" s="186"/>
    </row>
    <row r="12" spans="1:9" ht="21" x14ac:dyDescent="0.5">
      <c r="A12" s="79">
        <v>8</v>
      </c>
      <c r="B12" s="187" t="s">
        <v>105</v>
      </c>
      <c r="C12" s="187"/>
      <c r="D12" s="187"/>
      <c r="E12" s="187"/>
      <c r="F12" s="189">
        <v>6</v>
      </c>
      <c r="G12" s="189"/>
      <c r="H12" s="185">
        <v>75</v>
      </c>
      <c r="I12" s="186"/>
    </row>
    <row r="13" spans="1:9" ht="21" x14ac:dyDescent="0.5">
      <c r="A13" s="79">
        <v>9</v>
      </c>
      <c r="B13" s="187" t="s">
        <v>106</v>
      </c>
      <c r="C13" s="187"/>
      <c r="D13" s="187"/>
      <c r="E13" s="187"/>
      <c r="F13" s="189">
        <v>8</v>
      </c>
      <c r="G13" s="189"/>
      <c r="H13" s="185">
        <v>100</v>
      </c>
      <c r="I13" s="186"/>
    </row>
    <row r="14" spans="1:9" ht="21" x14ac:dyDescent="0.5">
      <c r="A14" s="79">
        <v>10</v>
      </c>
      <c r="B14" s="187" t="s">
        <v>23</v>
      </c>
      <c r="C14" s="187"/>
      <c r="D14" s="187"/>
      <c r="E14" s="187"/>
      <c r="F14" s="189">
        <v>8</v>
      </c>
      <c r="G14" s="189"/>
      <c r="H14" s="185">
        <v>100</v>
      </c>
      <c r="I14" s="186"/>
    </row>
    <row r="15" spans="1:9" ht="21" x14ac:dyDescent="0.5">
      <c r="A15" s="79">
        <v>11</v>
      </c>
      <c r="B15" s="187" t="s">
        <v>25</v>
      </c>
      <c r="C15" s="187"/>
      <c r="D15" s="187"/>
      <c r="E15" s="187"/>
      <c r="F15" s="189">
        <v>7</v>
      </c>
      <c r="G15" s="189"/>
      <c r="H15" s="185">
        <v>88</v>
      </c>
      <c r="I15" s="186"/>
    </row>
    <row r="16" spans="1:9" ht="21" customHeight="1" x14ac:dyDescent="0.5">
      <c r="A16" s="79">
        <v>12</v>
      </c>
      <c r="B16" s="187" t="s">
        <v>27</v>
      </c>
      <c r="C16" s="187"/>
      <c r="D16" s="187"/>
      <c r="E16" s="187"/>
      <c r="F16" s="189">
        <v>8</v>
      </c>
      <c r="G16" s="189"/>
      <c r="H16" s="185">
        <v>100</v>
      </c>
      <c r="I16" s="186"/>
    </row>
    <row r="17" spans="1:9" ht="21" x14ac:dyDescent="0.5">
      <c r="A17" s="79">
        <v>13</v>
      </c>
      <c r="B17" s="187" t="s">
        <v>29</v>
      </c>
      <c r="C17" s="187"/>
      <c r="D17" s="187"/>
      <c r="E17" s="187"/>
      <c r="F17" s="189">
        <v>7</v>
      </c>
      <c r="G17" s="189"/>
      <c r="H17" s="185">
        <v>88</v>
      </c>
      <c r="I17" s="186"/>
    </row>
    <row r="18" spans="1:9" ht="21" x14ac:dyDescent="0.5">
      <c r="A18" s="79">
        <v>14</v>
      </c>
      <c r="B18" s="187" t="s">
        <v>31</v>
      </c>
      <c r="C18" s="187"/>
      <c r="D18" s="187"/>
      <c r="E18" s="187"/>
      <c r="F18" s="189">
        <v>6</v>
      </c>
      <c r="G18" s="189"/>
      <c r="H18" s="185">
        <v>75</v>
      </c>
      <c r="I18" s="186"/>
    </row>
    <row r="19" spans="1:9" ht="21" x14ac:dyDescent="0.5">
      <c r="A19" s="79">
        <v>15</v>
      </c>
      <c r="B19" s="187" t="s">
        <v>33</v>
      </c>
      <c r="C19" s="187"/>
      <c r="D19" s="187"/>
      <c r="E19" s="187"/>
      <c r="F19" s="189">
        <v>8</v>
      </c>
      <c r="G19" s="189"/>
      <c r="H19" s="185">
        <v>100</v>
      </c>
      <c r="I19" s="186"/>
    </row>
    <row r="20" spans="1:9" ht="21" x14ac:dyDescent="0.5">
      <c r="A20" s="79">
        <v>16</v>
      </c>
      <c r="B20" s="187" t="s">
        <v>45</v>
      </c>
      <c r="C20" s="187"/>
      <c r="D20" s="187"/>
      <c r="E20" s="187"/>
      <c r="F20" s="189">
        <v>7</v>
      </c>
      <c r="G20" s="189"/>
      <c r="H20" s="185">
        <v>88</v>
      </c>
      <c r="I20" s="186"/>
    </row>
    <row r="21" spans="1:9" ht="21" x14ac:dyDescent="0.5">
      <c r="A21" s="79">
        <v>17</v>
      </c>
      <c r="B21" s="187" t="s">
        <v>68</v>
      </c>
      <c r="C21" s="187"/>
      <c r="D21" s="187"/>
      <c r="E21" s="187"/>
      <c r="F21" s="189">
        <v>5</v>
      </c>
      <c r="G21" s="189"/>
      <c r="H21" s="185">
        <v>63</v>
      </c>
      <c r="I21" s="186"/>
    </row>
    <row r="22" spans="1:9" ht="21.75" thickBot="1" x14ac:dyDescent="0.55000000000000004">
      <c r="A22" s="80">
        <v>18</v>
      </c>
      <c r="B22" s="190" t="s">
        <v>47</v>
      </c>
      <c r="C22" s="190"/>
      <c r="D22" s="190"/>
      <c r="E22" s="190"/>
      <c r="F22" s="191">
        <v>8</v>
      </c>
      <c r="G22" s="191"/>
      <c r="H22" s="192">
        <v>100</v>
      </c>
      <c r="I22" s="193"/>
    </row>
  </sheetData>
  <mergeCells count="60">
    <mergeCell ref="B21:E21"/>
    <mergeCell ref="F21:G21"/>
    <mergeCell ref="H21:I21"/>
    <mergeCell ref="B22:E22"/>
    <mergeCell ref="F22:G22"/>
    <mergeCell ref="H22:I22"/>
    <mergeCell ref="B19:E19"/>
    <mergeCell ref="F19:G19"/>
    <mergeCell ref="H19:I19"/>
    <mergeCell ref="B20:E20"/>
    <mergeCell ref="F20:G20"/>
    <mergeCell ref="H20:I20"/>
    <mergeCell ref="B17:E17"/>
    <mergeCell ref="F17:G17"/>
    <mergeCell ref="H17:I17"/>
    <mergeCell ref="B18:E18"/>
    <mergeCell ref="F18:G18"/>
    <mergeCell ref="H18:I18"/>
    <mergeCell ref="B15:E15"/>
    <mergeCell ref="F15:G15"/>
    <mergeCell ref="H15:I15"/>
    <mergeCell ref="B16:E16"/>
    <mergeCell ref="F16:G16"/>
    <mergeCell ref="H16:I16"/>
    <mergeCell ref="B13:E13"/>
    <mergeCell ref="F13:G13"/>
    <mergeCell ref="H13:I13"/>
    <mergeCell ref="B14:E14"/>
    <mergeCell ref="F14:G14"/>
    <mergeCell ref="H14:I14"/>
    <mergeCell ref="B11:E11"/>
    <mergeCell ref="F11:G11"/>
    <mergeCell ref="H11:I11"/>
    <mergeCell ref="B12:E12"/>
    <mergeCell ref="F12:G12"/>
    <mergeCell ref="H12:I12"/>
    <mergeCell ref="B9:E9"/>
    <mergeCell ref="F9:G9"/>
    <mergeCell ref="H9:I9"/>
    <mergeCell ref="B10:E10"/>
    <mergeCell ref="F10:G10"/>
    <mergeCell ref="H10:I10"/>
    <mergeCell ref="B7:E7"/>
    <mergeCell ref="F7:G7"/>
    <mergeCell ref="H7:I7"/>
    <mergeCell ref="B8:E8"/>
    <mergeCell ref="F8:G8"/>
    <mergeCell ref="H8:I8"/>
    <mergeCell ref="B5:E5"/>
    <mergeCell ref="F5:G5"/>
    <mergeCell ref="H5:I5"/>
    <mergeCell ref="B6:E6"/>
    <mergeCell ref="F6:G6"/>
    <mergeCell ref="H6:I6"/>
    <mergeCell ref="A1:I1"/>
    <mergeCell ref="A2:I2"/>
    <mergeCell ref="A3:I3"/>
    <mergeCell ref="B4:E4"/>
    <mergeCell ref="F4:G4"/>
    <mergeCell ref="H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K17" sqref="K17"/>
    </sheetView>
  </sheetViews>
  <sheetFormatPr defaultRowHeight="15" x14ac:dyDescent="0.3"/>
  <cols>
    <col min="1" max="2" width="9.140625" style="82"/>
    <col min="3" max="3" width="13.42578125" style="82" customWidth="1"/>
    <col min="4" max="4" width="35.28515625" style="82" customWidth="1"/>
    <col min="5" max="5" width="15.5703125" style="82" customWidth="1"/>
    <col min="6" max="6" width="9.140625" style="82" customWidth="1"/>
    <col min="7" max="16384" width="9.140625" style="82"/>
  </cols>
  <sheetData>
    <row r="1" spans="1:8" ht="26.25" x14ac:dyDescent="0.35">
      <c r="B1" s="194" t="s">
        <v>78</v>
      </c>
      <c r="C1" s="194"/>
      <c r="D1" s="194"/>
      <c r="E1" s="194"/>
      <c r="F1" s="194"/>
      <c r="G1" s="194"/>
      <c r="H1" s="194"/>
    </row>
    <row r="2" spans="1:8" ht="23.25" x14ac:dyDescent="0.3">
      <c r="A2" s="83"/>
      <c r="B2" s="195" t="s">
        <v>107</v>
      </c>
      <c r="C2" s="195"/>
      <c r="D2" s="195"/>
      <c r="E2" s="195"/>
      <c r="F2" s="195"/>
      <c r="G2" s="195"/>
      <c r="H2" s="195"/>
    </row>
    <row r="3" spans="1:8" ht="18" x14ac:dyDescent="0.3">
      <c r="A3" s="83"/>
      <c r="B3" s="196" t="s">
        <v>108</v>
      </c>
      <c r="C3" s="196"/>
      <c r="D3" s="196"/>
      <c r="E3" s="196"/>
      <c r="F3" s="196"/>
      <c r="G3" s="196"/>
      <c r="H3" s="196"/>
    </row>
    <row r="4" spans="1:8" ht="24" thickBot="1" x14ac:dyDescent="0.35">
      <c r="A4" s="83"/>
      <c r="B4" s="195" t="s">
        <v>109</v>
      </c>
      <c r="C4" s="195"/>
      <c r="D4" s="195"/>
      <c r="E4" s="195"/>
      <c r="F4" s="195"/>
      <c r="G4" s="195"/>
      <c r="H4" s="195"/>
    </row>
    <row r="5" spans="1:8" ht="16.5" x14ac:dyDescent="0.3">
      <c r="B5" s="197" t="s">
        <v>52</v>
      </c>
      <c r="C5" s="199" t="s">
        <v>53</v>
      </c>
      <c r="D5" s="201" t="s">
        <v>54</v>
      </c>
      <c r="E5" s="203" t="s">
        <v>55</v>
      </c>
      <c r="F5" s="203"/>
      <c r="G5" s="203" t="s">
        <v>110</v>
      </c>
      <c r="H5" s="204"/>
    </row>
    <row r="6" spans="1:8" ht="26.25" thickBot="1" x14ac:dyDescent="0.35">
      <c r="B6" s="198"/>
      <c r="C6" s="200"/>
      <c r="D6" s="202"/>
      <c r="E6" s="84" t="s">
        <v>111</v>
      </c>
      <c r="F6" s="85" t="s">
        <v>58</v>
      </c>
      <c r="G6" s="84" t="s">
        <v>112</v>
      </c>
      <c r="H6" s="86" t="s">
        <v>58</v>
      </c>
    </row>
    <row r="7" spans="1:8" ht="15.75" x14ac:dyDescent="0.3">
      <c r="B7" s="87">
        <v>1</v>
      </c>
      <c r="C7" s="88" t="s">
        <v>4</v>
      </c>
      <c r="D7" s="89" t="s">
        <v>113</v>
      </c>
      <c r="E7" s="90">
        <v>7</v>
      </c>
      <c r="F7" s="91">
        <f>E7/10*100</f>
        <v>70</v>
      </c>
      <c r="G7" s="90">
        <v>6</v>
      </c>
      <c r="H7" s="92">
        <f>G7/8*100</f>
        <v>75</v>
      </c>
    </row>
    <row r="8" spans="1:8" ht="15.75" x14ac:dyDescent="0.3">
      <c r="B8" s="93">
        <v>2</v>
      </c>
      <c r="C8" s="94" t="s">
        <v>6</v>
      </c>
      <c r="D8" s="95" t="s">
        <v>61</v>
      </c>
      <c r="E8" s="96">
        <v>8</v>
      </c>
      <c r="F8" s="97">
        <f t="shared" ref="F8:F24" si="0">E8/10*100</f>
        <v>80</v>
      </c>
      <c r="G8" s="96">
        <v>8</v>
      </c>
      <c r="H8" s="98">
        <f t="shared" ref="H8:H24" si="1">G8/8*100</f>
        <v>100</v>
      </c>
    </row>
    <row r="9" spans="1:8" ht="15.75" x14ac:dyDescent="0.3">
      <c r="B9" s="93">
        <v>3</v>
      </c>
      <c r="C9" s="94" t="s">
        <v>8</v>
      </c>
      <c r="D9" s="95" t="s">
        <v>95</v>
      </c>
      <c r="E9" s="96">
        <v>7</v>
      </c>
      <c r="F9" s="97">
        <f t="shared" si="0"/>
        <v>70</v>
      </c>
      <c r="G9" s="96">
        <v>6</v>
      </c>
      <c r="H9" s="98">
        <f t="shared" si="1"/>
        <v>75</v>
      </c>
    </row>
    <row r="10" spans="1:8" ht="15.75" x14ac:dyDescent="0.3">
      <c r="B10" s="93">
        <v>4</v>
      </c>
      <c r="C10" s="94" t="s">
        <v>10</v>
      </c>
      <c r="D10" s="95" t="s">
        <v>63</v>
      </c>
      <c r="E10" s="96">
        <v>7</v>
      </c>
      <c r="F10" s="97">
        <f t="shared" si="0"/>
        <v>70</v>
      </c>
      <c r="G10" s="96">
        <v>8</v>
      </c>
      <c r="H10" s="98">
        <f t="shared" si="1"/>
        <v>100</v>
      </c>
    </row>
    <row r="11" spans="1:8" ht="15.75" x14ac:dyDescent="0.3">
      <c r="B11" s="93">
        <v>5</v>
      </c>
      <c r="C11" s="94" t="s">
        <v>12</v>
      </c>
      <c r="D11" s="95" t="s">
        <v>114</v>
      </c>
      <c r="E11" s="96">
        <v>10</v>
      </c>
      <c r="F11" s="97">
        <f t="shared" si="0"/>
        <v>100</v>
      </c>
      <c r="G11" s="96">
        <v>6</v>
      </c>
      <c r="H11" s="98">
        <f t="shared" si="1"/>
        <v>75</v>
      </c>
    </row>
    <row r="12" spans="1:8" ht="15.75" x14ac:dyDescent="0.3">
      <c r="B12" s="93">
        <v>6</v>
      </c>
      <c r="C12" s="94" t="s">
        <v>14</v>
      </c>
      <c r="D12" s="99" t="s">
        <v>115</v>
      </c>
      <c r="E12" s="96">
        <v>7</v>
      </c>
      <c r="F12" s="97">
        <f t="shared" si="0"/>
        <v>70</v>
      </c>
      <c r="G12" s="96">
        <v>8</v>
      </c>
      <c r="H12" s="98">
        <f t="shared" si="1"/>
        <v>100</v>
      </c>
    </row>
    <row r="13" spans="1:8" ht="15.75" x14ac:dyDescent="0.3">
      <c r="B13" s="93">
        <v>7</v>
      </c>
      <c r="C13" s="94" t="s">
        <v>16</v>
      </c>
      <c r="D13" s="95" t="s">
        <v>64</v>
      </c>
      <c r="E13" s="96">
        <v>7</v>
      </c>
      <c r="F13" s="97">
        <f t="shared" si="0"/>
        <v>70</v>
      </c>
      <c r="G13" s="96">
        <v>6</v>
      </c>
      <c r="H13" s="98">
        <f t="shared" si="1"/>
        <v>75</v>
      </c>
    </row>
    <row r="14" spans="1:8" ht="31.5" x14ac:dyDescent="0.3">
      <c r="B14" s="93">
        <v>8</v>
      </c>
      <c r="C14" s="94" t="s">
        <v>18</v>
      </c>
      <c r="D14" s="95" t="s">
        <v>116</v>
      </c>
      <c r="E14" s="96">
        <v>9</v>
      </c>
      <c r="F14" s="97">
        <f t="shared" si="0"/>
        <v>90</v>
      </c>
      <c r="G14" s="96">
        <v>8</v>
      </c>
      <c r="H14" s="98">
        <f t="shared" si="1"/>
        <v>100</v>
      </c>
    </row>
    <row r="15" spans="1:8" ht="15.75" x14ac:dyDescent="0.3">
      <c r="B15" s="93">
        <v>9</v>
      </c>
      <c r="C15" s="94" t="s">
        <v>20</v>
      </c>
      <c r="D15" s="95" t="s">
        <v>117</v>
      </c>
      <c r="E15" s="96">
        <v>8</v>
      </c>
      <c r="F15" s="97">
        <f t="shared" si="0"/>
        <v>80</v>
      </c>
      <c r="G15" s="96">
        <v>8</v>
      </c>
      <c r="H15" s="98">
        <f t="shared" si="1"/>
        <v>100</v>
      </c>
    </row>
    <row r="16" spans="1:8" ht="15.75" x14ac:dyDescent="0.3">
      <c r="B16" s="93">
        <v>10</v>
      </c>
      <c r="C16" s="94" t="s">
        <v>22</v>
      </c>
      <c r="D16" s="95" t="s">
        <v>66</v>
      </c>
      <c r="E16" s="96">
        <v>10</v>
      </c>
      <c r="F16" s="97">
        <f t="shared" si="0"/>
        <v>100</v>
      </c>
      <c r="G16" s="96">
        <v>8</v>
      </c>
      <c r="H16" s="98">
        <f t="shared" si="1"/>
        <v>100</v>
      </c>
    </row>
    <row r="17" spans="2:8" ht="15.75" x14ac:dyDescent="0.3">
      <c r="B17" s="93">
        <v>11</v>
      </c>
      <c r="C17" s="94" t="s">
        <v>24</v>
      </c>
      <c r="D17" s="95" t="s">
        <v>118</v>
      </c>
      <c r="E17" s="96">
        <v>5</v>
      </c>
      <c r="F17" s="97">
        <f t="shared" si="0"/>
        <v>50</v>
      </c>
      <c r="G17" s="96">
        <v>6</v>
      </c>
      <c r="H17" s="98">
        <f t="shared" si="1"/>
        <v>75</v>
      </c>
    </row>
    <row r="18" spans="2:8" ht="15.75" x14ac:dyDescent="0.3">
      <c r="B18" s="93">
        <v>12</v>
      </c>
      <c r="C18" s="94" t="s">
        <v>26</v>
      </c>
      <c r="D18" s="95" t="s">
        <v>119</v>
      </c>
      <c r="E18" s="96">
        <v>9</v>
      </c>
      <c r="F18" s="97">
        <f t="shared" si="0"/>
        <v>90</v>
      </c>
      <c r="G18" s="96">
        <v>8</v>
      </c>
      <c r="H18" s="98">
        <f t="shared" si="1"/>
        <v>100</v>
      </c>
    </row>
    <row r="19" spans="2:8" ht="15.75" x14ac:dyDescent="0.3">
      <c r="B19" s="93">
        <v>13</v>
      </c>
      <c r="C19" s="94" t="s">
        <v>28</v>
      </c>
      <c r="D19" s="95" t="s">
        <v>29</v>
      </c>
      <c r="E19" s="96">
        <v>6</v>
      </c>
      <c r="F19" s="97">
        <f t="shared" si="0"/>
        <v>60</v>
      </c>
      <c r="G19" s="96">
        <v>4</v>
      </c>
      <c r="H19" s="98">
        <f t="shared" si="1"/>
        <v>50</v>
      </c>
    </row>
    <row r="20" spans="2:8" ht="15.75" x14ac:dyDescent="0.3">
      <c r="B20" s="93">
        <v>14</v>
      </c>
      <c r="C20" s="94" t="s">
        <v>30</v>
      </c>
      <c r="D20" s="95" t="s">
        <v>120</v>
      </c>
      <c r="E20" s="96">
        <v>9</v>
      </c>
      <c r="F20" s="97">
        <f t="shared" si="0"/>
        <v>90</v>
      </c>
      <c r="G20" s="96">
        <v>8</v>
      </c>
      <c r="H20" s="98">
        <f t="shared" si="1"/>
        <v>100</v>
      </c>
    </row>
    <row r="21" spans="2:8" ht="15.75" x14ac:dyDescent="0.3">
      <c r="B21" s="93">
        <v>15</v>
      </c>
      <c r="C21" s="94" t="s">
        <v>32</v>
      </c>
      <c r="D21" s="95" t="s">
        <v>67</v>
      </c>
      <c r="E21" s="96">
        <v>8</v>
      </c>
      <c r="F21" s="97">
        <f t="shared" si="0"/>
        <v>80</v>
      </c>
      <c r="G21" s="96">
        <v>8</v>
      </c>
      <c r="H21" s="98">
        <f t="shared" si="1"/>
        <v>100</v>
      </c>
    </row>
    <row r="22" spans="2:8" ht="15.75" x14ac:dyDescent="0.3">
      <c r="B22" s="93">
        <v>16</v>
      </c>
      <c r="C22" s="94" t="s">
        <v>34</v>
      </c>
      <c r="D22" s="95" t="s">
        <v>121</v>
      </c>
      <c r="E22" s="96">
        <v>8</v>
      </c>
      <c r="F22" s="97">
        <f t="shared" si="0"/>
        <v>80</v>
      </c>
      <c r="G22" s="96">
        <v>6</v>
      </c>
      <c r="H22" s="98">
        <f t="shared" si="1"/>
        <v>75</v>
      </c>
    </row>
    <row r="23" spans="2:8" ht="15.75" x14ac:dyDescent="0.3">
      <c r="B23" s="93">
        <v>17</v>
      </c>
      <c r="C23" s="94" t="s">
        <v>36</v>
      </c>
      <c r="D23" s="95" t="s">
        <v>122</v>
      </c>
      <c r="E23" s="96">
        <v>5</v>
      </c>
      <c r="F23" s="97">
        <f t="shared" si="0"/>
        <v>50</v>
      </c>
      <c r="G23" s="96">
        <v>6</v>
      </c>
      <c r="H23" s="98">
        <f t="shared" si="1"/>
        <v>75</v>
      </c>
    </row>
    <row r="24" spans="2:8" ht="16.5" thickBot="1" x14ac:dyDescent="0.35">
      <c r="B24" s="100">
        <v>18</v>
      </c>
      <c r="C24" s="101" t="s">
        <v>38</v>
      </c>
      <c r="D24" s="102" t="s">
        <v>123</v>
      </c>
      <c r="E24" s="103">
        <v>8</v>
      </c>
      <c r="F24" s="104">
        <f t="shared" si="0"/>
        <v>80</v>
      </c>
      <c r="G24" s="103">
        <v>6</v>
      </c>
      <c r="H24" s="105">
        <f t="shared" si="1"/>
        <v>75</v>
      </c>
    </row>
    <row r="25" spans="2:8" ht="16.5" x14ac:dyDescent="0.3">
      <c r="B25" s="106"/>
      <c r="C25" s="107"/>
      <c r="D25" s="108"/>
      <c r="E25" s="106"/>
      <c r="F25" s="109"/>
    </row>
    <row r="26" spans="2:8" ht="15.75" customHeight="1" x14ac:dyDescent="0.3">
      <c r="B26" s="110"/>
      <c r="C26" s="111"/>
      <c r="D26" s="108"/>
      <c r="E26" s="106"/>
      <c r="F26" s="109"/>
    </row>
    <row r="27" spans="2:8" ht="16.5" x14ac:dyDescent="0.3">
      <c r="B27" s="112"/>
      <c r="C27" s="112"/>
      <c r="D27" s="108"/>
      <c r="E27" s="113"/>
      <c r="F27" s="114"/>
    </row>
    <row r="28" spans="2:8" ht="18.75" x14ac:dyDescent="0.3">
      <c r="B28" s="115" t="s">
        <v>124</v>
      </c>
      <c r="C28" s="115"/>
      <c r="D28" s="115"/>
    </row>
  </sheetData>
  <mergeCells count="9">
    <mergeCell ref="B1:H1"/>
    <mergeCell ref="B2:H2"/>
    <mergeCell ref="B3:H3"/>
    <mergeCell ref="B4:H4"/>
    <mergeCell ref="B5:B6"/>
    <mergeCell ref="C5:C6"/>
    <mergeCell ref="D5:D6"/>
    <mergeCell ref="E5:F5"/>
    <mergeCell ref="G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N21" sqref="A1:XFD1048576"/>
    </sheetView>
  </sheetViews>
  <sheetFormatPr defaultRowHeight="15" x14ac:dyDescent="0.25"/>
  <cols>
    <col min="5" max="5" width="11.5703125" customWidth="1"/>
    <col min="9" max="9" width="4.85546875" customWidth="1"/>
  </cols>
  <sheetData>
    <row r="1" spans="1:9" ht="21" x14ac:dyDescent="0.35">
      <c r="A1" s="149" t="s">
        <v>99</v>
      </c>
      <c r="B1" s="149"/>
      <c r="C1" s="149"/>
      <c r="D1" s="149"/>
      <c r="E1" s="149"/>
      <c r="F1" s="149"/>
      <c r="G1" s="149"/>
      <c r="H1" s="149"/>
      <c r="I1" s="149"/>
    </row>
    <row r="2" spans="1:9" ht="21" customHeight="1" x14ac:dyDescent="0.35">
      <c r="A2" s="150" t="s">
        <v>125</v>
      </c>
      <c r="B2" s="149"/>
      <c r="C2" s="149"/>
      <c r="D2" s="149"/>
      <c r="E2" s="149"/>
      <c r="F2" s="149"/>
      <c r="G2" s="149"/>
      <c r="H2" s="149"/>
      <c r="I2" s="149"/>
    </row>
    <row r="3" spans="1:9" ht="21" customHeight="1" x14ac:dyDescent="0.35">
      <c r="A3" s="81"/>
      <c r="B3" s="205" t="s">
        <v>126</v>
      </c>
      <c r="C3" s="206"/>
      <c r="D3" s="206"/>
      <c r="E3" s="206"/>
      <c r="F3" s="206"/>
      <c r="G3" s="206"/>
      <c r="H3" s="206"/>
      <c r="I3" s="207"/>
    </row>
    <row r="4" spans="1:9" ht="15.75" x14ac:dyDescent="0.25">
      <c r="A4" s="116" t="s">
        <v>102</v>
      </c>
      <c r="B4" s="208" t="s">
        <v>54</v>
      </c>
      <c r="C4" s="208"/>
      <c r="D4" s="208"/>
      <c r="E4" s="208"/>
      <c r="F4" s="208" t="s">
        <v>127</v>
      </c>
      <c r="G4" s="208"/>
      <c r="H4" s="208" t="s">
        <v>104</v>
      </c>
      <c r="I4" s="209"/>
    </row>
    <row r="5" spans="1:9" ht="15.75" x14ac:dyDescent="0.25">
      <c r="A5" s="10">
        <v>1</v>
      </c>
      <c r="B5" s="210" t="s">
        <v>60</v>
      </c>
      <c r="C5" s="210"/>
      <c r="D5" s="210"/>
      <c r="E5" s="210"/>
      <c r="F5" s="185">
        <v>2</v>
      </c>
      <c r="G5" s="185"/>
      <c r="H5" s="185">
        <v>100</v>
      </c>
      <c r="I5" s="185"/>
    </row>
    <row r="6" spans="1:9" ht="15.75" x14ac:dyDescent="0.25">
      <c r="A6" s="10">
        <v>2</v>
      </c>
      <c r="B6" s="210" t="s">
        <v>7</v>
      </c>
      <c r="C6" s="210"/>
      <c r="D6" s="210"/>
      <c r="E6" s="210"/>
      <c r="F6" s="185">
        <v>2</v>
      </c>
      <c r="G6" s="185"/>
      <c r="H6" s="185">
        <v>100</v>
      </c>
      <c r="I6" s="185"/>
    </row>
    <row r="7" spans="1:9" ht="15.75" x14ac:dyDescent="0.25">
      <c r="A7" s="10">
        <v>3</v>
      </c>
      <c r="B7" s="211" t="s">
        <v>62</v>
      </c>
      <c r="C7" s="211"/>
      <c r="D7" s="211"/>
      <c r="E7" s="211"/>
      <c r="F7" s="185">
        <v>0</v>
      </c>
      <c r="G7" s="185"/>
      <c r="H7" s="185">
        <v>0</v>
      </c>
      <c r="I7" s="185"/>
    </row>
    <row r="8" spans="1:9" ht="15.75" x14ac:dyDescent="0.25">
      <c r="A8" s="10">
        <v>4</v>
      </c>
      <c r="B8" s="211" t="s">
        <v>11</v>
      </c>
      <c r="C8" s="211"/>
      <c r="D8" s="211"/>
      <c r="E8" s="211"/>
      <c r="F8" s="185">
        <v>2</v>
      </c>
      <c r="G8" s="185"/>
      <c r="H8" s="185">
        <v>100</v>
      </c>
      <c r="I8" s="185"/>
    </row>
    <row r="9" spans="1:9" ht="15.75" x14ac:dyDescent="0.25">
      <c r="A9" s="10">
        <v>5</v>
      </c>
      <c r="B9" s="211" t="s">
        <v>44</v>
      </c>
      <c r="C9" s="211"/>
      <c r="D9" s="211"/>
      <c r="E9" s="211"/>
      <c r="F9" s="185">
        <v>2</v>
      </c>
      <c r="G9" s="185"/>
      <c r="H9" s="185">
        <v>100</v>
      </c>
      <c r="I9" s="185"/>
    </row>
    <row r="10" spans="1:9" ht="15.75" x14ac:dyDescent="0.25">
      <c r="A10" s="10">
        <v>6</v>
      </c>
      <c r="B10" s="211" t="s">
        <v>15</v>
      </c>
      <c r="C10" s="211"/>
      <c r="D10" s="211"/>
      <c r="E10" s="211"/>
      <c r="F10" s="185">
        <v>2</v>
      </c>
      <c r="G10" s="185"/>
      <c r="H10" s="185">
        <v>100</v>
      </c>
      <c r="I10" s="185"/>
    </row>
    <row r="11" spans="1:9" ht="15.75" x14ac:dyDescent="0.25">
      <c r="A11" s="10">
        <v>7</v>
      </c>
      <c r="B11" s="211" t="s">
        <v>17</v>
      </c>
      <c r="C11" s="211"/>
      <c r="D11" s="211"/>
      <c r="E11" s="211"/>
      <c r="F11" s="185">
        <v>0</v>
      </c>
      <c r="G11" s="185"/>
      <c r="H11" s="185">
        <v>0</v>
      </c>
      <c r="I11" s="185"/>
    </row>
    <row r="12" spans="1:9" ht="15.75" x14ac:dyDescent="0.25">
      <c r="A12" s="10">
        <v>8</v>
      </c>
      <c r="B12" s="211" t="s">
        <v>105</v>
      </c>
      <c r="C12" s="211"/>
      <c r="D12" s="211"/>
      <c r="E12" s="211"/>
      <c r="F12" s="185">
        <v>2</v>
      </c>
      <c r="G12" s="185"/>
      <c r="H12" s="185">
        <v>100</v>
      </c>
      <c r="I12" s="185"/>
    </row>
    <row r="13" spans="1:9" ht="15.75" x14ac:dyDescent="0.25">
      <c r="A13" s="10">
        <v>9</v>
      </c>
      <c r="B13" s="211" t="s">
        <v>106</v>
      </c>
      <c r="C13" s="211"/>
      <c r="D13" s="211"/>
      <c r="E13" s="211"/>
      <c r="F13" s="185">
        <v>2</v>
      </c>
      <c r="G13" s="185"/>
      <c r="H13" s="185">
        <v>100</v>
      </c>
      <c r="I13" s="185"/>
    </row>
    <row r="14" spans="1:9" ht="15.75" x14ac:dyDescent="0.25">
      <c r="A14" s="10">
        <v>10</v>
      </c>
      <c r="B14" s="211" t="s">
        <v>23</v>
      </c>
      <c r="C14" s="211"/>
      <c r="D14" s="211"/>
      <c r="E14" s="211"/>
      <c r="F14" s="185">
        <v>2</v>
      </c>
      <c r="G14" s="185"/>
      <c r="H14" s="185">
        <v>100</v>
      </c>
      <c r="I14" s="185"/>
    </row>
    <row r="15" spans="1:9" ht="15.75" x14ac:dyDescent="0.25">
      <c r="A15" s="10">
        <v>11</v>
      </c>
      <c r="B15" s="211" t="s">
        <v>25</v>
      </c>
      <c r="C15" s="211"/>
      <c r="D15" s="211"/>
      <c r="E15" s="211"/>
      <c r="F15" s="185">
        <v>2</v>
      </c>
      <c r="G15" s="185"/>
      <c r="H15" s="185">
        <v>100</v>
      </c>
      <c r="I15" s="185"/>
    </row>
    <row r="16" spans="1:9" ht="15.75" x14ac:dyDescent="0.25">
      <c r="A16" s="10">
        <v>12</v>
      </c>
      <c r="B16" s="211" t="s">
        <v>27</v>
      </c>
      <c r="C16" s="211"/>
      <c r="D16" s="211"/>
      <c r="E16" s="211"/>
      <c r="F16" s="185">
        <v>2</v>
      </c>
      <c r="G16" s="185"/>
      <c r="H16" s="185">
        <v>100</v>
      </c>
      <c r="I16" s="185"/>
    </row>
    <row r="17" spans="1:9" ht="15.75" x14ac:dyDescent="0.25">
      <c r="A17" s="10">
        <v>13</v>
      </c>
      <c r="B17" s="211" t="s">
        <v>29</v>
      </c>
      <c r="C17" s="211"/>
      <c r="D17" s="211"/>
      <c r="E17" s="211"/>
      <c r="F17" s="185">
        <v>2</v>
      </c>
      <c r="G17" s="185"/>
      <c r="H17" s="185">
        <v>100</v>
      </c>
      <c r="I17" s="185"/>
    </row>
    <row r="18" spans="1:9" ht="15.75" x14ac:dyDescent="0.25">
      <c r="A18" s="10">
        <v>14</v>
      </c>
      <c r="B18" s="211" t="s">
        <v>31</v>
      </c>
      <c r="C18" s="211"/>
      <c r="D18" s="211"/>
      <c r="E18" s="211"/>
      <c r="F18" s="185">
        <v>2</v>
      </c>
      <c r="G18" s="185"/>
      <c r="H18" s="185">
        <v>100</v>
      </c>
      <c r="I18" s="185"/>
    </row>
    <row r="19" spans="1:9" ht="15.75" x14ac:dyDescent="0.25">
      <c r="A19" s="10">
        <v>15</v>
      </c>
      <c r="B19" s="211" t="s">
        <v>33</v>
      </c>
      <c r="C19" s="211"/>
      <c r="D19" s="211"/>
      <c r="E19" s="211"/>
      <c r="F19" s="185">
        <v>2</v>
      </c>
      <c r="G19" s="185"/>
      <c r="H19" s="185">
        <v>100</v>
      </c>
      <c r="I19" s="185"/>
    </row>
    <row r="20" spans="1:9" ht="15.75" x14ac:dyDescent="0.25">
      <c r="A20" s="10">
        <v>16</v>
      </c>
      <c r="B20" s="211" t="s">
        <v>45</v>
      </c>
      <c r="C20" s="211"/>
      <c r="D20" s="211"/>
      <c r="E20" s="211"/>
      <c r="F20" s="185">
        <v>2</v>
      </c>
      <c r="G20" s="185"/>
      <c r="H20" s="185">
        <v>100</v>
      </c>
      <c r="I20" s="185"/>
    </row>
    <row r="21" spans="1:9" ht="15.75" x14ac:dyDescent="0.25">
      <c r="A21" s="10">
        <v>17</v>
      </c>
      <c r="B21" s="211" t="s">
        <v>68</v>
      </c>
      <c r="C21" s="211"/>
      <c r="D21" s="211"/>
      <c r="E21" s="211"/>
      <c r="F21" s="185">
        <v>2</v>
      </c>
      <c r="G21" s="185"/>
      <c r="H21" s="185">
        <v>100</v>
      </c>
      <c r="I21" s="185"/>
    </row>
    <row r="22" spans="1:9" ht="15.75" x14ac:dyDescent="0.25">
      <c r="A22" s="10">
        <v>18</v>
      </c>
      <c r="B22" s="211" t="s">
        <v>47</v>
      </c>
      <c r="C22" s="211"/>
      <c r="D22" s="211"/>
      <c r="E22" s="211"/>
      <c r="F22" s="185">
        <v>2</v>
      </c>
      <c r="G22" s="185"/>
      <c r="H22" s="185">
        <v>100</v>
      </c>
      <c r="I22" s="185"/>
    </row>
  </sheetData>
  <mergeCells count="60">
    <mergeCell ref="B21:E21"/>
    <mergeCell ref="F21:G21"/>
    <mergeCell ref="H21:I21"/>
    <mergeCell ref="B22:E22"/>
    <mergeCell ref="F22:G22"/>
    <mergeCell ref="H22:I22"/>
    <mergeCell ref="B19:E19"/>
    <mergeCell ref="F19:G19"/>
    <mergeCell ref="H19:I19"/>
    <mergeCell ref="B20:E20"/>
    <mergeCell ref="F20:G20"/>
    <mergeCell ref="H20:I20"/>
    <mergeCell ref="B17:E17"/>
    <mergeCell ref="F17:G17"/>
    <mergeCell ref="H17:I17"/>
    <mergeCell ref="B18:E18"/>
    <mergeCell ref="F18:G18"/>
    <mergeCell ref="H18:I18"/>
    <mergeCell ref="B15:E15"/>
    <mergeCell ref="F15:G15"/>
    <mergeCell ref="H15:I15"/>
    <mergeCell ref="B16:E16"/>
    <mergeCell ref="F16:G16"/>
    <mergeCell ref="H16:I16"/>
    <mergeCell ref="B13:E13"/>
    <mergeCell ref="F13:G13"/>
    <mergeCell ref="H13:I13"/>
    <mergeCell ref="B14:E14"/>
    <mergeCell ref="F14:G14"/>
    <mergeCell ref="H14:I14"/>
    <mergeCell ref="B11:E11"/>
    <mergeCell ref="F11:G11"/>
    <mergeCell ref="H11:I11"/>
    <mergeCell ref="B12:E12"/>
    <mergeCell ref="F12:G12"/>
    <mergeCell ref="H12:I12"/>
    <mergeCell ref="B9:E9"/>
    <mergeCell ref="F9:G9"/>
    <mergeCell ref="H9:I9"/>
    <mergeCell ref="B10:E10"/>
    <mergeCell ref="F10:G10"/>
    <mergeCell ref="H10:I10"/>
    <mergeCell ref="B7:E7"/>
    <mergeCell ref="F7:G7"/>
    <mergeCell ref="H7:I7"/>
    <mergeCell ref="B8:E8"/>
    <mergeCell ref="F8:G8"/>
    <mergeCell ref="H8:I8"/>
    <mergeCell ref="B5:E5"/>
    <mergeCell ref="F5:G5"/>
    <mergeCell ref="H5:I5"/>
    <mergeCell ref="B6:E6"/>
    <mergeCell ref="F6:G6"/>
    <mergeCell ref="H6:I6"/>
    <mergeCell ref="A1:I1"/>
    <mergeCell ref="A2:I2"/>
    <mergeCell ref="B3:I3"/>
    <mergeCell ref="B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 SURGERY THEORY</vt:lpstr>
      <vt:lpstr>obg</vt:lpstr>
      <vt:lpstr>pharmac</vt:lpstr>
      <vt:lpstr>ent</vt:lpstr>
      <vt:lpstr>pathology</vt:lpstr>
      <vt:lpstr>SURGERY CLINICS</vt:lpstr>
      <vt:lpstr>FORENSIC PRACTICAL</vt:lpstr>
      <vt:lpstr>MICRO</vt:lpstr>
      <vt:lpstr>forensic theory</vt:lpstr>
      <vt:lpstr>internal medicine</vt:lpstr>
      <vt:lpstr>community</vt:lpstr>
      <vt:lpstr>PEDIATRICS</vt:lpstr>
      <vt:lpstr>ophthalmology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 Mareen. Varghese</dc:creator>
  <cp:lastModifiedBy>Siby Mareen. Varghese</cp:lastModifiedBy>
  <dcterms:created xsi:type="dcterms:W3CDTF">2018-07-04T07:41:13Z</dcterms:created>
  <dcterms:modified xsi:type="dcterms:W3CDTF">2018-07-13T09:22:52Z</dcterms:modified>
</cp:coreProperties>
</file>