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pharmac" sheetId="10" r:id="rId1"/>
    <sheet name="Sheet2" sheetId="2" state="hidden" r:id="rId2"/>
    <sheet name="OBG" sheetId="11" r:id="rId3"/>
    <sheet name="micro theory" sheetId="12" r:id="rId4"/>
    <sheet name="micro pract" sheetId="13" r:id="rId5"/>
    <sheet name="pathology" sheetId="14" r:id="rId6"/>
    <sheet name="surgery" sheetId="15" r:id="rId7"/>
    <sheet name="internal medicine" sheetId="16" r:id="rId8"/>
    <sheet name="COMMUNITY" sheetId="17" r:id="rId9"/>
    <sheet name="medicine" sheetId="18" r:id="rId10"/>
    <sheet name="ophthalmology" sheetId="19" r:id="rId11"/>
    <sheet name="PEDIATRICS" sheetId="20" r:id="rId12"/>
  </sheets>
  <calcPr calcId="152511"/>
</workbook>
</file>

<file path=xl/calcChain.xml><?xml version="1.0" encoding="utf-8"?>
<calcChain xmlns="http://schemas.openxmlformats.org/spreadsheetml/2006/main">
  <c r="G24" i="10" l="1"/>
  <c r="E24" i="10"/>
  <c r="G23" i="10"/>
  <c r="E23" i="10"/>
  <c r="G22" i="10"/>
  <c r="E22" i="10"/>
  <c r="G21" i="10"/>
  <c r="E21" i="10"/>
  <c r="G20" i="10"/>
  <c r="E20" i="10"/>
  <c r="G19" i="10"/>
  <c r="E19" i="10"/>
  <c r="G18" i="10"/>
  <c r="E18" i="10"/>
  <c r="G17" i="10"/>
  <c r="E17" i="10"/>
  <c r="G16" i="10"/>
  <c r="E16" i="10"/>
  <c r="G15" i="10"/>
  <c r="E15" i="10"/>
  <c r="G14" i="10"/>
  <c r="E14" i="10"/>
  <c r="G13" i="10"/>
  <c r="E13" i="10"/>
  <c r="G12" i="10"/>
  <c r="E12" i="10"/>
  <c r="G11" i="10"/>
  <c r="E11" i="10"/>
  <c r="G10" i="10"/>
  <c r="E10" i="10"/>
  <c r="G9" i="10"/>
  <c r="E9" i="10"/>
  <c r="G8" i="10"/>
  <c r="E8" i="10"/>
  <c r="G7" i="10"/>
  <c r="E7" i="10"/>
  <c r="H23" i="18" l="1"/>
  <c r="F23" i="18"/>
  <c r="H22" i="18"/>
  <c r="F22" i="18"/>
  <c r="H21" i="18"/>
  <c r="F21" i="18"/>
  <c r="H20" i="18"/>
  <c r="F20" i="18"/>
  <c r="H19" i="18"/>
  <c r="F19" i="18"/>
  <c r="H18" i="18"/>
  <c r="F18" i="18"/>
  <c r="H17" i="18"/>
  <c r="F17" i="18"/>
  <c r="H16" i="18"/>
  <c r="F16" i="18"/>
  <c r="H15" i="18"/>
  <c r="F15" i="18"/>
  <c r="H14" i="18"/>
  <c r="F14" i="18"/>
  <c r="H13" i="18"/>
  <c r="F13" i="18"/>
  <c r="H12" i="18"/>
  <c r="F12" i="18"/>
  <c r="H11" i="18"/>
  <c r="F11" i="18"/>
  <c r="H10" i="18"/>
  <c r="F10" i="18"/>
  <c r="H9" i="18"/>
  <c r="F9" i="18"/>
  <c r="H8" i="18"/>
  <c r="F8" i="18"/>
  <c r="H7" i="18"/>
  <c r="F7" i="18"/>
  <c r="H6" i="18"/>
  <c r="F6" i="18"/>
  <c r="G24" i="14" l="1"/>
  <c r="E24" i="14"/>
  <c r="G23" i="14"/>
  <c r="E23" i="14"/>
  <c r="G22" i="14"/>
  <c r="E22" i="14"/>
  <c r="G21" i="14"/>
  <c r="E21" i="14"/>
  <c r="G20" i="14"/>
  <c r="E20" i="14"/>
  <c r="G19" i="14"/>
  <c r="E19" i="14"/>
  <c r="G18" i="14"/>
  <c r="E18" i="14"/>
  <c r="G17" i="14"/>
  <c r="E17" i="14"/>
  <c r="G16" i="14"/>
  <c r="E16" i="14"/>
  <c r="G15" i="14"/>
  <c r="E15" i="14"/>
  <c r="G14" i="14"/>
  <c r="E14" i="14"/>
  <c r="G13" i="14"/>
  <c r="E13" i="14"/>
  <c r="G12" i="14"/>
  <c r="E12" i="14"/>
  <c r="G11" i="14"/>
  <c r="E11" i="14"/>
  <c r="G10" i="14"/>
  <c r="E10" i="14"/>
  <c r="G9" i="14"/>
  <c r="E9" i="14"/>
  <c r="G8" i="14"/>
  <c r="E8" i="14"/>
  <c r="G7" i="14"/>
  <c r="E7" i="14"/>
  <c r="E22" i="13" l="1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19" i="12"/>
  <c r="E18" i="12"/>
  <c r="E17" i="12"/>
  <c r="E15" i="12"/>
  <c r="E13" i="12"/>
  <c r="E11" i="12"/>
  <c r="E9" i="12"/>
  <c r="E8" i="12"/>
  <c r="E6" i="12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</calcChain>
</file>

<file path=xl/sharedStrings.xml><?xml version="1.0" encoding="utf-8"?>
<sst xmlns="http://schemas.openxmlformats.org/spreadsheetml/2006/main" count="517" uniqueCount="182">
  <si>
    <t>SL. NO:</t>
  </si>
  <si>
    <t>ROLL NO:</t>
  </si>
  <si>
    <t>NAME</t>
  </si>
  <si>
    <t>THEORY</t>
  </si>
  <si>
    <t xml:space="preserve">PRACTICALS </t>
  </si>
  <si>
    <t>DEPARTMENT OF PHARMACOLOGY</t>
  </si>
  <si>
    <t>HOD</t>
  </si>
  <si>
    <t>%</t>
  </si>
  <si>
    <t>STUDENTS ATTENDANCE (ADDITIONAL BATCH)</t>
  </si>
  <si>
    <t>04/16</t>
  </si>
  <si>
    <t>06/16</t>
  </si>
  <si>
    <t>21/16</t>
  </si>
  <si>
    <t>33/16</t>
  </si>
  <si>
    <t>35/16</t>
  </si>
  <si>
    <t>36/16</t>
  </si>
  <si>
    <t>46/16</t>
  </si>
  <si>
    <t>50/16</t>
  </si>
  <si>
    <t>57/16</t>
  </si>
  <si>
    <t>58/16</t>
  </si>
  <si>
    <t>59/16</t>
  </si>
  <si>
    <t>62/16</t>
  </si>
  <si>
    <t>72/16</t>
  </si>
  <si>
    <t>79/16</t>
  </si>
  <si>
    <t>80/16</t>
  </si>
  <si>
    <t>83/16</t>
  </si>
  <si>
    <t>84/16</t>
  </si>
  <si>
    <t>92/16</t>
  </si>
  <si>
    <t>AFSAL K</t>
  </si>
  <si>
    <t xml:space="preserve">ALAN SAJI </t>
  </si>
  <si>
    <t>BASIL N P</t>
  </si>
  <si>
    <t xml:space="preserve">HANNAH MARY SHINE </t>
  </si>
  <si>
    <t>HARIKUMAR H</t>
  </si>
  <si>
    <t>JANAKI PANICKER</t>
  </si>
  <si>
    <t xml:space="preserve">KARTHIK LAL </t>
  </si>
  <si>
    <t>LEVIN THAMPAN VARGHESE</t>
  </si>
  <si>
    <t>MRIDULA MARIA JACOB</t>
  </si>
  <si>
    <t xml:space="preserve">MUHAMMED IRFAN </t>
  </si>
  <si>
    <t>MUHAMMED KAIZ</t>
  </si>
  <si>
    <t>NAYANA ANILKUMAR</t>
  </si>
  <si>
    <t>ROHIT GIGI</t>
  </si>
  <si>
    <t>SANNY SARA SAMSON</t>
  </si>
  <si>
    <t xml:space="preserve">SARA MATHEW </t>
  </si>
  <si>
    <t>SHERIN S JOSEPH</t>
  </si>
  <si>
    <t>SREEHARI S RISHI</t>
  </si>
  <si>
    <t>VINAYAK V</t>
  </si>
  <si>
    <t xml:space="preserve">DEPT OF PHARMACOLOGY </t>
  </si>
  <si>
    <t>MONTH  - MAY 2018</t>
  </si>
  <si>
    <t>TOTAL ( 14 Hrs)</t>
  </si>
  <si>
    <t>TOTAL ( 8 Hrs)</t>
  </si>
  <si>
    <t>OBG DEPARTMENT</t>
  </si>
  <si>
    <t>S. No.</t>
  </si>
  <si>
    <t>Roll No.</t>
  </si>
  <si>
    <t>Name</t>
  </si>
  <si>
    <t>Total Class
 Hours</t>
  </si>
  <si>
    <t>Percentage</t>
  </si>
  <si>
    <t>AFSAL. K</t>
  </si>
  <si>
    <t>ALAN SAJI</t>
  </si>
  <si>
    <t>BASIL N.P.</t>
  </si>
  <si>
    <t>HANNAH MARY SHINE</t>
  </si>
  <si>
    <t>KARTHIK LAL</t>
  </si>
  <si>
    <t>LEVIN THAMBAN VARGHESE</t>
  </si>
  <si>
    <t>MUHAMMED IRFAN</t>
  </si>
  <si>
    <t>SARA MATHEW</t>
  </si>
  <si>
    <t>SREHARI S RISHI</t>
  </si>
  <si>
    <t>ATTENDANCE MAY 2018 , ADDITIONAL BATCH 2016</t>
  </si>
  <si>
    <r>
      <t xml:space="preserve">                    </t>
    </r>
    <r>
      <rPr>
        <b/>
        <sz val="16"/>
        <color theme="1"/>
        <rFont val="Calibri"/>
        <family val="2"/>
        <scheme val="minor"/>
      </rPr>
      <t xml:space="preserve">                         </t>
    </r>
  </si>
  <si>
    <r>
      <rPr>
        <b/>
        <sz val="16"/>
        <color theme="1"/>
        <rFont val="Calibri"/>
        <family val="2"/>
        <scheme val="minor"/>
      </rPr>
      <t xml:space="preserve">BELIVERS CHURCH MEDICAL COLLEGE .THIRUVALLA   </t>
    </r>
    <r>
      <rPr>
        <sz val="11"/>
        <color theme="1"/>
        <rFont val="Calibri"/>
        <family val="2"/>
        <scheme val="minor"/>
      </rPr>
      <t xml:space="preserve">                  </t>
    </r>
  </si>
  <si>
    <t xml:space="preserve"> DEPT OF MICROBIOLOGY (BATCH 2016)-3rd SEMESTER SUPPLEMENTARY BATCH</t>
  </si>
  <si>
    <r>
      <t xml:space="preserve">       </t>
    </r>
    <r>
      <rPr>
        <b/>
        <sz val="16"/>
        <color theme="1"/>
        <rFont val="Calibri"/>
        <family val="2"/>
        <scheme val="minor"/>
      </rPr>
      <t xml:space="preserve">  STUDENTS ATTENDANCE  -THEORY (MAY 2018)</t>
    </r>
  </si>
  <si>
    <r>
      <rPr>
        <b/>
        <sz val="14"/>
        <color theme="1"/>
        <rFont val="Calibri"/>
        <family val="2"/>
        <scheme val="minor"/>
      </rPr>
      <t>SL.NO</t>
    </r>
    <r>
      <rPr>
        <sz val="11"/>
        <color theme="1"/>
        <rFont val="Calibri"/>
        <family val="2"/>
        <scheme val="minor"/>
      </rPr>
      <t>:</t>
    </r>
  </si>
  <si>
    <t>ROLL.NO</t>
  </si>
  <si>
    <r>
      <t xml:space="preserve">           </t>
    </r>
    <r>
      <rPr>
        <b/>
        <sz val="14"/>
        <color theme="1"/>
        <rFont val="Calibri"/>
        <family val="2"/>
        <scheme val="minor"/>
      </rPr>
      <t xml:space="preserve">    NAME  </t>
    </r>
    <r>
      <rPr>
        <sz val="11"/>
        <color theme="1"/>
        <rFont val="Calibri"/>
        <family val="2"/>
        <scheme val="minor"/>
      </rPr>
      <t xml:space="preserve">          </t>
    </r>
  </si>
  <si>
    <t>TOTAL(8Hrs)</t>
  </si>
  <si>
    <t xml:space="preserve">               %</t>
  </si>
  <si>
    <t xml:space="preserve">          21/16    </t>
  </si>
  <si>
    <t xml:space="preserve">BASIL N.P </t>
  </si>
  <si>
    <t xml:space="preserve">         33/16</t>
  </si>
  <si>
    <t xml:space="preserve">         35/16</t>
  </si>
  <si>
    <t xml:space="preserve">        36/16</t>
  </si>
  <si>
    <t xml:space="preserve">         46/16</t>
  </si>
  <si>
    <t xml:space="preserve">         50/16</t>
  </si>
  <si>
    <t xml:space="preserve">         57/16</t>
  </si>
  <si>
    <t xml:space="preserve">         58/16</t>
  </si>
  <si>
    <t xml:space="preserve">         59/16</t>
  </si>
  <si>
    <t xml:space="preserve">         62/16</t>
  </si>
  <si>
    <t xml:space="preserve">         72/16</t>
  </si>
  <si>
    <t xml:space="preserve">         79/16</t>
  </si>
  <si>
    <t xml:space="preserve">         80/16</t>
  </si>
  <si>
    <t xml:space="preserve">         83/16</t>
  </si>
  <si>
    <t xml:space="preserve">         84/16</t>
  </si>
  <si>
    <t xml:space="preserve">         92/16</t>
  </si>
  <si>
    <r>
      <t xml:space="preserve">                                                       </t>
    </r>
    <r>
      <rPr>
        <b/>
        <sz val="16"/>
        <color theme="1"/>
        <rFont val="Calibri"/>
        <family val="2"/>
        <scheme val="minor"/>
      </rPr>
      <t xml:space="preserve">      Prof &amp; Head of Microbiology Department</t>
    </r>
  </si>
  <si>
    <r>
      <t xml:space="preserve">      </t>
    </r>
    <r>
      <rPr>
        <b/>
        <sz val="16"/>
        <color theme="1"/>
        <rFont val="Calibri"/>
        <family val="2"/>
        <scheme val="minor"/>
      </rPr>
      <t xml:space="preserve">  STUDENTS ATTENDANCE  -PRACTICAL  (MAY 2018)</t>
    </r>
  </si>
  <si>
    <t xml:space="preserve">                   %</t>
  </si>
  <si>
    <t xml:space="preserve">         21/16</t>
  </si>
  <si>
    <t xml:space="preserve">         36/16</t>
  </si>
  <si>
    <t xml:space="preserve">                                                             Prof &amp; Head of Microbiology Department</t>
  </si>
  <si>
    <t>BELIEVERS CHURCH MEDICAL COLLEGE</t>
  </si>
  <si>
    <t>DEPARTMENT OF PATHOLOGY</t>
  </si>
  <si>
    <t>MBBS 2016 SUPPLEMENTARY BATCH - 2017-2018</t>
  </si>
  <si>
    <t>THEORY &amp; PRACTICAL  ATTENDANCE MAY - 2018</t>
  </si>
  <si>
    <t>SL NO</t>
  </si>
  <si>
    <t>Theory with Regular Batch</t>
  </si>
  <si>
    <t>Practical converted to Theory</t>
  </si>
  <si>
    <t>TOTAL HOURS (8)</t>
  </si>
  <si>
    <t>HANNA MARY SHINE</t>
  </si>
  <si>
    <t>HOD, Dept. of Pathology</t>
  </si>
  <si>
    <t>BATCH (S) STUDENTS ATTENDENCE  IN THE MONTH OF MAY</t>
  </si>
  <si>
    <t xml:space="preserve">                     (MAY 28 TH TO 31 ST 2018)</t>
  </si>
  <si>
    <t>ROLL NO</t>
  </si>
  <si>
    <t xml:space="preserve">THEORY </t>
  </si>
  <si>
    <t>CLINICALS</t>
  </si>
  <si>
    <t>Total (4hours)</t>
  </si>
  <si>
    <t xml:space="preserve">(8hrs)CLINICAL </t>
  </si>
  <si>
    <t>BASIL N.P</t>
  </si>
  <si>
    <t>NAYANA ANIL KUMAR</t>
  </si>
  <si>
    <t>ROHITH GIGI</t>
  </si>
  <si>
    <t>SHERIN S JSEPH</t>
  </si>
  <si>
    <t xml:space="preserve">BELIEVERS CHURCH MEDICAL COLLEGE HOSPITAL </t>
  </si>
  <si>
    <t>DEPARTMENT OF INTERNAL MEDICINE</t>
  </si>
  <si>
    <t>4th SEMESTER (2016 BATCH) LECTURE CLASS ATTENDANCE</t>
  </si>
  <si>
    <t>TIME: 8 am - 9 am, VENUE: Medical College Lecture Hall 1 (first floor)</t>
  </si>
  <si>
    <t>P</t>
  </si>
  <si>
    <t>A</t>
  </si>
  <si>
    <t>ADDITIONAL BATCH</t>
  </si>
  <si>
    <t>BASIL. N.P</t>
  </si>
  <si>
    <t>HARIKUMAR. H</t>
  </si>
  <si>
    <t>SHERIN. S. JOSEPH</t>
  </si>
  <si>
    <t>SREEHARI. S. RISHI</t>
  </si>
  <si>
    <t>VINAYAK.V</t>
  </si>
  <si>
    <t>DEPARTMENT OF COMMUNITY MEDICINE</t>
  </si>
  <si>
    <t>STUDENTS ATTENDANCE MAY 2018</t>
  </si>
  <si>
    <t>Roll No</t>
  </si>
  <si>
    <t xml:space="preserve"> 3rd Sem.Pr. attendance</t>
  </si>
  <si>
    <t xml:space="preserve"> 3rd Sem.Th. Attendance</t>
  </si>
  <si>
    <t>Total Attendance</t>
  </si>
  <si>
    <t>Total Hrs</t>
  </si>
  <si>
    <t>1</t>
  </si>
  <si>
    <t>2</t>
  </si>
  <si>
    <t>3</t>
  </si>
  <si>
    <t>4</t>
  </si>
  <si>
    <t>5</t>
  </si>
  <si>
    <t>HARI KUMAR H</t>
  </si>
  <si>
    <t>6</t>
  </si>
  <si>
    <t>7</t>
  </si>
  <si>
    <t>8</t>
  </si>
  <si>
    <t>9</t>
  </si>
  <si>
    <t>10</t>
  </si>
  <si>
    <t>MUHAMMED GAIZ</t>
  </si>
  <si>
    <t>11</t>
  </si>
  <si>
    <t>12</t>
  </si>
  <si>
    <t>13</t>
  </si>
  <si>
    <t>ROHIT JIjI</t>
  </si>
  <si>
    <t>14</t>
  </si>
  <si>
    <t>15</t>
  </si>
  <si>
    <t>16</t>
  </si>
  <si>
    <t>17</t>
  </si>
  <si>
    <t>18</t>
  </si>
  <si>
    <t>VINAYAK. V.</t>
  </si>
  <si>
    <r>
      <t>DEPARTMENT OF GENERAL MEDICINE, 3</t>
    </r>
    <r>
      <rPr>
        <u/>
        <vertAlign val="superscript"/>
        <sz val="12"/>
        <color rgb="FF000000"/>
        <rFont val="Calibri"/>
        <family val="2"/>
      </rPr>
      <t>rd</t>
    </r>
    <r>
      <rPr>
        <b/>
        <u/>
        <sz val="12"/>
        <color rgb="FF000000"/>
        <rFont val="Calibri"/>
        <family val="2"/>
      </rPr>
      <t xml:space="preserve"> SEMESTER (MBBS – 2016) ADDITIONAL BATCH STUDENTS</t>
    </r>
  </si>
  <si>
    <t>ATTENDENCE APRIL 18 TO MAY 26, 2018</t>
  </si>
  <si>
    <t>TOTAL       ( 30  hrs )</t>
  </si>
  <si>
    <t>CLINICAL    ( 60  hrs)</t>
  </si>
  <si>
    <t>LEVIN THAMBAN</t>
  </si>
  <si>
    <t>DEPARTMENT OF OPHTHALMOLOGY</t>
  </si>
  <si>
    <t>STUDENTS ATTENDANCE - 2016 MBBS ( ADDITIONAL BATCH)</t>
  </si>
  <si>
    <t>TOTAL( 4 Hrs)</t>
  </si>
  <si>
    <t xml:space="preserve">AFSAL K </t>
  </si>
  <si>
    <t xml:space="preserve">HARIKUMAR H </t>
  </si>
  <si>
    <t xml:space="preserve">JANAKI PANICKER </t>
  </si>
  <si>
    <t xml:space="preserve">LEVIN THAMBAN VARGHESE </t>
  </si>
  <si>
    <t xml:space="preserve">MRIDULA MARIA JACOB </t>
  </si>
  <si>
    <t xml:space="preserve">MUHAMMED KAIZ </t>
  </si>
  <si>
    <t xml:space="preserve">NAYANA ANILKUMAR </t>
  </si>
  <si>
    <t xml:space="preserve">SANNY SARA SAMSON </t>
  </si>
  <si>
    <t xml:space="preserve">SHERIN S JOSEPH </t>
  </si>
  <si>
    <t xml:space="preserve">SREEHARI S RISHI </t>
  </si>
  <si>
    <t xml:space="preserve">VINAYAK V </t>
  </si>
  <si>
    <t>Prof &amp; Head of Dept of Ophthalmology</t>
  </si>
  <si>
    <t>DEPARTMENT OF PEDIATRICS</t>
  </si>
  <si>
    <t>Prof &amp; Head of Dept of Pediatrics</t>
  </si>
  <si>
    <t>TOTAL(  5 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</si>
</sst>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;@"/>
    <numFmt numFmtId="165" formatCode="[$-4009]General"/>
  </numFmts>
  <fonts count="55" x14ac:knownFonts="1">
    <font>
      <sz val="11"/>
      <color theme="1"/>
      <name val="Calibri"/>
      <family val="2"/>
      <scheme val="minor"/>
    </font>
    <font>
      <b/>
      <sz val="24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4"/>
      <color rgb="FF000000"/>
      <name val="Bookman Old Style"/>
      <family val="1"/>
    </font>
    <font>
      <sz val="14"/>
      <color rgb="FF000000"/>
      <name val="Bookman Old Style"/>
      <family val="1"/>
    </font>
    <font>
      <sz val="14"/>
      <color rgb="FF000000"/>
      <name val="Calibri"/>
      <family val="2"/>
      <scheme val="minor"/>
    </font>
    <font>
      <b/>
      <sz val="11"/>
      <color rgb="FF000000"/>
      <name val="Bookman Old Style"/>
      <family val="1"/>
    </font>
    <font>
      <sz val="11"/>
      <color theme="1"/>
      <name val="Bookman Old Style"/>
      <family val="1"/>
    </font>
    <font>
      <sz val="11"/>
      <color rgb="FF000000"/>
      <name val="Calibri"/>
      <family val="2"/>
      <scheme val="minor"/>
    </font>
    <font>
      <b/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22"/>
      <color theme="1"/>
      <name val="Bookman Old Style"/>
      <family val="1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u/>
      <sz val="18"/>
      <color theme="1"/>
      <name val="Bookman Old Style"/>
      <family val="1"/>
    </font>
    <font>
      <u/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sz val="18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6"/>
      <color theme="1"/>
      <name val="Bookman Old Style"/>
      <family val="1"/>
    </font>
    <font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vertAlign val="superscript"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</borders>
  <cellStyleXfs count="4">
    <xf numFmtId="0" fontId="0" fillId="0" borderId="0"/>
    <xf numFmtId="43" fontId="33" fillId="0" borderId="0" applyFont="0" applyFill="0" applyBorder="0" applyAlignment="0" applyProtection="0"/>
    <xf numFmtId="0" fontId="39" fillId="0" borderId="0"/>
    <xf numFmtId="165" fontId="45" fillId="0" borderId="0" applyFont="0" applyBorder="0" applyProtection="0"/>
  </cellStyleXfs>
  <cellXfs count="201">
    <xf numFmtId="0" fontId="0" fillId="0" borderId="0" xfId="0"/>
    <xf numFmtId="0" fontId="3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7" fillId="0" borderId="4" xfId="0" applyNumberFormat="1" applyFont="1" applyBorder="1" applyAlignment="1"/>
    <xf numFmtId="0" fontId="7" fillId="2" borderId="4" xfId="0" applyFont="1" applyFill="1" applyBorder="1" applyAlignment="1">
      <alignment horizontal="left" vertical="top" wrapText="1"/>
    </xf>
    <xf numFmtId="49" fontId="7" fillId="0" borderId="4" xfId="0" applyNumberFormat="1" applyFont="1" applyBorder="1"/>
    <xf numFmtId="0" fontId="7" fillId="0" borderId="4" xfId="0" applyFont="1" applyBorder="1"/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0" borderId="4" xfId="0" applyFont="1" applyBorder="1" applyAlignment="1">
      <alignment horizontal="left" vertical="top"/>
    </xf>
    <xf numFmtId="0" fontId="9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top"/>
    </xf>
    <xf numFmtId="0" fontId="12" fillId="0" borderId="0" xfId="0" applyFont="1" applyBorder="1"/>
    <xf numFmtId="0" fontId="12" fillId="0" borderId="0" xfId="0" applyFont="1" applyBorder="1" applyAlignment="1">
      <alignment horizontal="left" indent="8"/>
    </xf>
    <xf numFmtId="0" fontId="12" fillId="0" borderId="0" xfId="0" applyFont="1" applyBorder="1" applyAlignment="1">
      <alignment horizontal="left" indent="16"/>
    </xf>
    <xf numFmtId="0" fontId="11" fillId="0" borderId="4" xfId="0" applyFont="1" applyBorder="1" applyAlignment="1">
      <alignment horizontal="center"/>
    </xf>
    <xf numFmtId="0" fontId="14" fillId="0" borderId="0" xfId="0" applyFont="1" applyBorder="1" applyAlignment="1"/>
    <xf numFmtId="0" fontId="15" fillId="0" borderId="0" xfId="0" applyFont="1"/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/>
    <xf numFmtId="49" fontId="16" fillId="0" borderId="4" xfId="0" applyNumberFormat="1" applyFont="1" applyBorder="1" applyAlignment="1">
      <alignment horizontal="left" vertical="center" indent="2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left" vertical="center" indent="2"/>
    </xf>
    <xf numFmtId="0" fontId="17" fillId="0" borderId="4" xfId="0" applyFont="1" applyBorder="1"/>
    <xf numFmtId="0" fontId="17" fillId="0" borderId="4" xfId="0" applyFont="1" applyBorder="1" applyAlignment="1">
      <alignment wrapText="1"/>
    </xf>
    <xf numFmtId="0" fontId="18" fillId="0" borderId="4" xfId="0" applyFont="1" applyBorder="1" applyAlignment="1">
      <alignment horizontal="left"/>
    </xf>
    <xf numFmtId="164" fontId="0" fillId="0" borderId="6" xfId="0" applyNumberFormat="1" applyBorder="1"/>
    <xf numFmtId="0" fontId="0" fillId="0" borderId="7" xfId="0" applyBorder="1"/>
    <xf numFmtId="0" fontId="0" fillId="0" borderId="4" xfId="0" applyBorder="1"/>
    <xf numFmtId="0" fontId="19" fillId="0" borderId="4" xfId="0" applyFont="1" applyBorder="1"/>
    <xf numFmtId="0" fontId="0" fillId="0" borderId="0" xfId="0" applyBorder="1"/>
    <xf numFmtId="164" fontId="19" fillId="0" borderId="4" xfId="0" applyNumberFormat="1" applyFont="1" applyBorder="1"/>
    <xf numFmtId="0" fontId="0" fillId="0" borderId="6" xfId="0" applyBorder="1"/>
    <xf numFmtId="164" fontId="0" fillId="0" borderId="8" xfId="0" applyNumberFormat="1" applyBorder="1"/>
    <xf numFmtId="0" fontId="19" fillId="0" borderId="6" xfId="0" applyFont="1" applyBorder="1"/>
    <xf numFmtId="0" fontId="19" fillId="0" borderId="7" xfId="0" applyFont="1" applyBorder="1"/>
    <xf numFmtId="0" fontId="19" fillId="0" borderId="0" xfId="0" applyFont="1" applyBorder="1"/>
    <xf numFmtId="164" fontId="20" fillId="0" borderId="4" xfId="0" applyNumberFormat="1" applyFont="1" applyBorder="1"/>
    <xf numFmtId="0" fontId="20" fillId="0" borderId="4" xfId="0" applyFont="1" applyBorder="1"/>
    <xf numFmtId="0" fontId="21" fillId="0" borderId="4" xfId="0" applyFont="1" applyBorder="1" applyAlignment="1">
      <alignment vertical="center"/>
    </xf>
    <xf numFmtId="0" fontId="18" fillId="0" borderId="4" xfId="0" applyFont="1" applyBorder="1"/>
    <xf numFmtId="164" fontId="21" fillId="0" borderId="4" xfId="0" applyNumberFormat="1" applyFont="1" applyBorder="1"/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/>
    <xf numFmtId="164" fontId="0" fillId="0" borderId="0" xfId="0" applyNumberFormat="1"/>
    <xf numFmtId="0" fontId="0" fillId="0" borderId="5" xfId="0" applyBorder="1"/>
    <xf numFmtId="0" fontId="20" fillId="0" borderId="0" xfId="0" applyFont="1"/>
    <xf numFmtId="0" fontId="0" fillId="0" borderId="8" xfId="0" applyBorder="1"/>
    <xf numFmtId="0" fontId="21" fillId="0" borderId="4" xfId="0" applyFont="1" applyBorder="1"/>
    <xf numFmtId="0" fontId="18" fillId="0" borderId="0" xfId="0" applyFont="1"/>
    <xf numFmtId="0" fontId="9" fillId="0" borderId="0" xfId="0" applyFon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" fontId="9" fillId="0" borderId="4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19" fillId="0" borderId="0" xfId="0" applyFont="1"/>
    <xf numFmtId="0" fontId="0" fillId="0" borderId="0" xfId="0" applyNumberFormat="1"/>
    <xf numFmtId="0" fontId="29" fillId="0" borderId="15" xfId="0" applyFont="1" applyBorder="1" applyAlignment="1">
      <alignment horizontal="center" vertical="center" wrapText="1"/>
    </xf>
    <xf numFmtId="9" fontId="4" fillId="0" borderId="15" xfId="0" applyNumberFormat="1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9" fontId="34" fillId="0" borderId="15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 applyAlignment="1">
      <alignment horizontal="center" vertical="center" wrapText="1"/>
    </xf>
    <xf numFmtId="49" fontId="0" fillId="0" borderId="18" xfId="1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41" fillId="0" borderId="3" xfId="0" applyNumberFormat="1" applyFont="1" applyBorder="1"/>
    <xf numFmtId="0" fontId="41" fillId="2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49" fontId="41" fillId="0" borderId="4" xfId="0" applyNumberFormat="1" applyFont="1" applyBorder="1"/>
    <xf numFmtId="0" fontId="41" fillId="0" borderId="4" xfId="0" applyFont="1" applyBorder="1" applyAlignment="1">
      <alignment horizontal="left" vertical="top" wrapText="1"/>
    </xf>
    <xf numFmtId="0" fontId="41" fillId="2" borderId="4" xfId="0" applyFont="1" applyFill="1" applyBorder="1" applyAlignment="1">
      <alignment vertical="top" wrapText="1"/>
    </xf>
    <xf numFmtId="0" fontId="41" fillId="0" borderId="4" xfId="0" applyFont="1" applyBorder="1" applyAlignment="1">
      <alignment horizontal="left" vertical="top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49" fontId="44" fillId="0" borderId="22" xfId="0" applyNumberFormat="1" applyFont="1" applyBorder="1" applyAlignment="1">
      <alignment wrapText="1"/>
    </xf>
    <xf numFmtId="0" fontId="44" fillId="0" borderId="23" xfId="0" applyFont="1" applyBorder="1" applyAlignment="1">
      <alignment wrapText="1"/>
    </xf>
    <xf numFmtId="0" fontId="44" fillId="0" borderId="24" xfId="0" applyFont="1" applyBorder="1" applyAlignment="1">
      <alignment wrapText="1"/>
    </xf>
    <xf numFmtId="0" fontId="0" fillId="0" borderId="4" xfId="0" applyBorder="1" applyAlignment="1">
      <alignment wrapText="1"/>
    </xf>
    <xf numFmtId="49" fontId="44" fillId="0" borderId="25" xfId="0" applyNumberFormat="1" applyFont="1" applyBorder="1" applyAlignment="1">
      <alignment horizontal="right" wrapText="1"/>
    </xf>
    <xf numFmtId="0" fontId="44" fillId="0" borderId="26" xfId="0" applyFont="1" applyBorder="1" applyAlignment="1">
      <alignment horizontal="right" wrapText="1"/>
    </xf>
    <xf numFmtId="0" fontId="0" fillId="0" borderId="4" xfId="0" applyFill="1" applyBorder="1"/>
    <xf numFmtId="0" fontId="45" fillId="0" borderId="4" xfId="0" applyFont="1" applyBorder="1" applyAlignment="1">
      <alignment wrapText="1"/>
    </xf>
    <xf numFmtId="0" fontId="42" fillId="0" borderId="4" xfId="0" applyFont="1" applyBorder="1" applyAlignment="1">
      <alignment horizontal="right"/>
    </xf>
    <xf numFmtId="49" fontId="44" fillId="0" borderId="27" xfId="0" applyNumberFormat="1" applyFont="1" applyBorder="1" applyAlignment="1">
      <alignment horizontal="right" wrapText="1"/>
    </xf>
    <xf numFmtId="0" fontId="45" fillId="0" borderId="28" xfId="0" applyFont="1" applyBorder="1" applyAlignment="1">
      <alignment wrapText="1"/>
    </xf>
    <xf numFmtId="0" fontId="44" fillId="0" borderId="29" xfId="0" applyFont="1" applyBorder="1" applyAlignment="1">
      <alignment horizontal="right" wrapText="1"/>
    </xf>
    <xf numFmtId="165" fontId="47" fillId="0" borderId="0" xfId="3" applyFont="1" applyFill="1" applyAlignment="1"/>
    <xf numFmtId="165" fontId="0" fillId="0" borderId="0" xfId="3" applyFont="1" applyFill="1" applyAlignment="1"/>
    <xf numFmtId="165" fontId="48" fillId="0" borderId="0" xfId="3" applyFont="1" applyFill="1" applyAlignment="1"/>
    <xf numFmtId="165" fontId="49" fillId="0" borderId="0" xfId="3" applyFont="1" applyFill="1" applyAlignment="1"/>
    <xf numFmtId="165" fontId="50" fillId="0" borderId="22" xfId="3" applyFont="1" applyFill="1" applyBorder="1" applyAlignment="1">
      <alignment horizontal="center" vertical="top" wrapText="1"/>
    </xf>
    <xf numFmtId="165" fontId="51" fillId="0" borderId="22" xfId="3" applyFont="1" applyFill="1" applyBorder="1" applyAlignment="1">
      <alignment horizontal="center" vertical="center" wrapText="1"/>
    </xf>
    <xf numFmtId="165" fontId="0" fillId="0" borderId="22" xfId="3" applyFont="1" applyFill="1" applyBorder="1" applyAlignment="1">
      <alignment horizontal="center" vertical="center" wrapText="1"/>
    </xf>
    <xf numFmtId="49" fontId="47" fillId="0" borderId="22" xfId="0" applyNumberFormat="1" applyFont="1" applyBorder="1"/>
    <xf numFmtId="0" fontId="47" fillId="0" borderId="22" xfId="0" applyFont="1" applyBorder="1" applyAlignment="1">
      <alignment horizontal="left" vertical="top" wrapText="1"/>
    </xf>
    <xf numFmtId="165" fontId="0" fillId="0" borderId="22" xfId="3" applyFont="1" applyFill="1" applyBorder="1" applyAlignment="1">
      <alignment horizontal="center"/>
    </xf>
    <xf numFmtId="0" fontId="47" fillId="3" borderId="22" xfId="0" applyFont="1" applyFill="1" applyBorder="1" applyAlignment="1">
      <alignment horizontal="left" vertical="top" wrapText="1"/>
    </xf>
    <xf numFmtId="0" fontId="47" fillId="0" borderId="22" xfId="0" applyFont="1" applyBorder="1" applyAlignment="1">
      <alignment horizontal="left" vertical="top"/>
    </xf>
    <xf numFmtId="0" fontId="47" fillId="3" borderId="22" xfId="0" applyFont="1" applyFill="1" applyBorder="1" applyAlignment="1">
      <alignment vertical="top" wrapText="1"/>
    </xf>
    <xf numFmtId="0" fontId="53" fillId="0" borderId="4" xfId="0" applyFont="1" applyBorder="1" applyAlignment="1">
      <alignment horizontal="center" vertical="center"/>
    </xf>
    <xf numFmtId="49" fontId="54" fillId="0" borderId="4" xfId="0" applyNumberFormat="1" applyFont="1" applyBorder="1" applyAlignment="1">
      <alignment horizontal="center"/>
    </xf>
    <xf numFmtId="0" fontId="54" fillId="0" borderId="4" xfId="0" applyFont="1" applyBorder="1" applyAlignment="1">
      <alignment horizontal="left" vertical="top" wrapText="1"/>
    </xf>
    <xf numFmtId="0" fontId="54" fillId="0" borderId="4" xfId="0" applyFont="1" applyBorder="1" applyAlignment="1">
      <alignment horizontal="center" vertical="center"/>
    </xf>
    <xf numFmtId="0" fontId="54" fillId="2" borderId="4" xfId="0" applyFont="1" applyFill="1" applyBorder="1" applyAlignment="1">
      <alignment horizontal="left" vertical="top" wrapText="1"/>
    </xf>
    <xf numFmtId="0" fontId="53" fillId="0" borderId="0" xfId="0" applyFont="1" applyBorder="1" applyAlignment="1">
      <alignment horizontal="center" vertical="center"/>
    </xf>
    <xf numFmtId="49" fontId="54" fillId="0" borderId="0" xfId="0" applyNumberFormat="1" applyFont="1" applyBorder="1" applyAlignment="1">
      <alignment horizontal="center"/>
    </xf>
    <xf numFmtId="0" fontId="54" fillId="0" borderId="0" xfId="0" applyFont="1" applyBorder="1" applyAlignment="1">
      <alignment horizontal="left" vertical="top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top"/>
    </xf>
    <xf numFmtId="49" fontId="54" fillId="0" borderId="0" xfId="0" applyNumberFormat="1" applyFont="1" applyBorder="1" applyAlignment="1">
      <alignment horizontal="center" vertical="top"/>
    </xf>
    <xf numFmtId="0" fontId="54" fillId="2" borderId="0" xfId="0" applyFont="1" applyFill="1" applyBorder="1" applyAlignment="1">
      <alignment horizontal="left" vertical="top" wrapText="1"/>
    </xf>
    <xf numFmtId="0" fontId="17" fillId="0" borderId="0" xfId="0" applyFont="1" applyBorder="1"/>
    <xf numFmtId="0" fontId="17" fillId="0" borderId="0" xfId="0" applyFont="1" applyBorder="1" applyAlignment="1">
      <alignment horizontal="left" indent="5"/>
    </xf>
    <xf numFmtId="0" fontId="17" fillId="0" borderId="0" xfId="0" applyFont="1" applyBorder="1" applyAlignment="1"/>
    <xf numFmtId="0" fontId="12" fillId="0" borderId="0" xfId="0" applyFont="1" applyBorder="1" applyAlignment="1">
      <alignment horizontal="left" indent="2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34" fillId="0" borderId="13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40" fillId="0" borderId="3" xfId="2" applyFont="1" applyBorder="1" applyAlignment="1">
      <alignment horizontal="center" vertical="center"/>
    </xf>
    <xf numFmtId="0" fontId="40" fillId="0" borderId="4" xfId="2" applyFont="1" applyBorder="1" applyAlignment="1">
      <alignment horizontal="center" vertical="center"/>
    </xf>
    <xf numFmtId="0" fontId="35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8" fillId="0" borderId="19" xfId="0" applyFont="1" applyBorder="1" applyAlignment="1">
      <alignment horizontal="center" vertical="top"/>
    </xf>
    <xf numFmtId="0" fontId="35" fillId="0" borderId="6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165" fontId="40" fillId="0" borderId="0" xfId="3" applyFont="1" applyFill="1" applyAlignment="1">
      <alignment horizontal="center"/>
    </xf>
    <xf numFmtId="165" fontId="40" fillId="0" borderId="0" xfId="3" applyFont="1" applyFill="1" applyAlignment="1">
      <alignment horizontal="center" vertical="top"/>
    </xf>
    <xf numFmtId="165" fontId="50" fillId="0" borderId="22" xfId="3" applyFont="1" applyFill="1" applyBorder="1" applyAlignment="1">
      <alignment horizontal="center" vertical="center" wrapText="1"/>
    </xf>
    <xf numFmtId="165" fontId="8" fillId="0" borderId="22" xfId="3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indent="10"/>
    </xf>
    <xf numFmtId="0" fontId="52" fillId="0" borderId="4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52" fillId="0" borderId="4" xfId="0" applyFont="1" applyBorder="1" applyAlignment="1">
      <alignment horizontal="left" vertical="center" wrapText="1"/>
    </xf>
    <xf numFmtId="0" fontId="52" fillId="0" borderId="4" xfId="0" applyFont="1" applyBorder="1" applyAlignment="1">
      <alignment horizontal="center" vertical="center" wrapText="1"/>
    </xf>
  </cellXfs>
  <cellStyles count="4">
    <cellStyle name="Comma" xfId="1" builtinId="3"/>
    <cellStyle name="Excel Built-in Normal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J13" sqref="J13"/>
    </sheetView>
  </sheetViews>
  <sheetFormatPr defaultRowHeight="15" x14ac:dyDescent="0.25"/>
  <cols>
    <col min="1" max="1" width="6.42578125" customWidth="1"/>
    <col min="3" max="3" width="20.28515625" customWidth="1"/>
    <col min="4" max="4" width="12.42578125" customWidth="1"/>
    <col min="6" max="6" width="11.5703125" customWidth="1"/>
  </cols>
  <sheetData>
    <row r="1" spans="1:7" x14ac:dyDescent="0.25">
      <c r="A1" s="151" t="s">
        <v>46</v>
      </c>
      <c r="B1" s="151"/>
      <c r="C1" s="151"/>
      <c r="D1" s="151"/>
      <c r="E1" s="151"/>
      <c r="F1" s="151"/>
      <c r="G1" s="151"/>
    </row>
    <row r="2" spans="1:7" x14ac:dyDescent="0.25">
      <c r="A2" s="151" t="s">
        <v>5</v>
      </c>
      <c r="B2" s="151"/>
      <c r="C2" s="151"/>
      <c r="D2" s="151"/>
      <c r="E2" s="151"/>
      <c r="F2" s="151"/>
      <c r="G2" s="151"/>
    </row>
    <row r="3" spans="1:7" x14ac:dyDescent="0.25">
      <c r="A3" s="151" t="s">
        <v>8</v>
      </c>
      <c r="B3" s="151"/>
      <c r="C3" s="151"/>
      <c r="D3" s="151"/>
      <c r="E3" s="151"/>
      <c r="F3" s="151"/>
      <c r="G3" s="151"/>
    </row>
    <row r="4" spans="1:7" ht="15" customHeight="1" x14ac:dyDescent="0.25">
      <c r="A4" s="152" t="s">
        <v>0</v>
      </c>
      <c r="B4" s="152" t="s">
        <v>1</v>
      </c>
      <c r="C4" s="151" t="s">
        <v>2</v>
      </c>
      <c r="D4" s="151" t="s">
        <v>3</v>
      </c>
      <c r="E4" s="151"/>
      <c r="F4" s="151" t="s">
        <v>4</v>
      </c>
      <c r="G4" s="151"/>
    </row>
    <row r="5" spans="1:7" ht="15" customHeight="1" x14ac:dyDescent="0.25">
      <c r="A5" s="152"/>
      <c r="B5" s="152"/>
      <c r="C5" s="151"/>
      <c r="D5" s="153" t="s">
        <v>47</v>
      </c>
      <c r="E5" s="153" t="s">
        <v>7</v>
      </c>
      <c r="F5" s="153" t="s">
        <v>48</v>
      </c>
      <c r="G5" s="153" t="s">
        <v>7</v>
      </c>
    </row>
    <row r="6" spans="1:7" x14ac:dyDescent="0.25">
      <c r="A6" s="152"/>
      <c r="B6" s="152"/>
      <c r="C6" s="151"/>
      <c r="D6" s="153"/>
      <c r="E6" s="153"/>
      <c r="F6" s="153"/>
      <c r="G6" s="153"/>
    </row>
    <row r="7" spans="1:7" x14ac:dyDescent="0.25">
      <c r="A7" s="14">
        <v>1</v>
      </c>
      <c r="B7" s="22" t="s">
        <v>9</v>
      </c>
      <c r="C7" s="15" t="s">
        <v>27</v>
      </c>
      <c r="D7" s="16">
        <v>11</v>
      </c>
      <c r="E7" s="17">
        <f>D7/14*100</f>
        <v>78.571428571428569</v>
      </c>
      <c r="F7" s="16">
        <v>8</v>
      </c>
      <c r="G7" s="27">
        <f>F7/8*100</f>
        <v>100</v>
      </c>
    </row>
    <row r="8" spans="1:7" x14ac:dyDescent="0.25">
      <c r="A8" s="14">
        <v>2</v>
      </c>
      <c r="B8" s="22" t="s">
        <v>10</v>
      </c>
      <c r="C8" s="18" t="s">
        <v>28</v>
      </c>
      <c r="D8" s="16">
        <v>11</v>
      </c>
      <c r="E8" s="17">
        <f t="shared" ref="E8:E24" si="0">D8/14*100</f>
        <v>78.571428571428569</v>
      </c>
      <c r="F8" s="16">
        <v>6</v>
      </c>
      <c r="G8" s="27">
        <f t="shared" ref="G8:G24" si="1">F8/8*100</f>
        <v>75</v>
      </c>
    </row>
    <row r="9" spans="1:7" x14ac:dyDescent="0.25">
      <c r="A9" s="14">
        <v>3</v>
      </c>
      <c r="B9" s="22" t="s">
        <v>11</v>
      </c>
      <c r="C9" s="15" t="s">
        <v>29</v>
      </c>
      <c r="D9" s="16">
        <v>9</v>
      </c>
      <c r="E9" s="17">
        <f t="shared" si="0"/>
        <v>64.285714285714292</v>
      </c>
      <c r="F9" s="16">
        <v>6</v>
      </c>
      <c r="G9" s="27">
        <f t="shared" si="1"/>
        <v>75</v>
      </c>
    </row>
    <row r="10" spans="1:7" ht="18" customHeight="1" x14ac:dyDescent="0.25">
      <c r="A10" s="14">
        <v>4</v>
      </c>
      <c r="B10" s="22" t="s">
        <v>12</v>
      </c>
      <c r="C10" s="15" t="s">
        <v>30</v>
      </c>
      <c r="D10" s="16">
        <v>13</v>
      </c>
      <c r="E10" s="17">
        <f t="shared" si="0"/>
        <v>92.857142857142861</v>
      </c>
      <c r="F10" s="16">
        <v>6</v>
      </c>
      <c r="G10" s="27">
        <f t="shared" si="1"/>
        <v>75</v>
      </c>
    </row>
    <row r="11" spans="1:7" x14ac:dyDescent="0.25">
      <c r="A11" s="14">
        <v>5</v>
      </c>
      <c r="B11" s="22" t="s">
        <v>13</v>
      </c>
      <c r="C11" s="15" t="s">
        <v>31</v>
      </c>
      <c r="D11" s="16">
        <v>13</v>
      </c>
      <c r="E11" s="17">
        <f t="shared" si="0"/>
        <v>92.857142857142861</v>
      </c>
      <c r="F11" s="16">
        <v>6</v>
      </c>
      <c r="G11" s="27">
        <f t="shared" si="1"/>
        <v>75</v>
      </c>
    </row>
    <row r="12" spans="1:7" x14ac:dyDescent="0.25">
      <c r="A12" s="14">
        <v>6</v>
      </c>
      <c r="B12" s="22" t="s">
        <v>14</v>
      </c>
      <c r="C12" s="15" t="s">
        <v>32</v>
      </c>
      <c r="D12" s="16">
        <v>13</v>
      </c>
      <c r="E12" s="17">
        <f t="shared" si="0"/>
        <v>92.857142857142861</v>
      </c>
      <c r="F12" s="16">
        <v>6</v>
      </c>
      <c r="G12" s="27">
        <f t="shared" si="1"/>
        <v>75</v>
      </c>
    </row>
    <row r="13" spans="1:7" x14ac:dyDescent="0.25">
      <c r="A13" s="14">
        <v>7</v>
      </c>
      <c r="B13" s="22" t="s">
        <v>15</v>
      </c>
      <c r="C13" s="15" t="s">
        <v>33</v>
      </c>
      <c r="D13" s="16">
        <v>9</v>
      </c>
      <c r="E13" s="17">
        <f t="shared" si="0"/>
        <v>64.285714285714292</v>
      </c>
      <c r="F13" s="16">
        <v>6</v>
      </c>
      <c r="G13" s="27">
        <f t="shared" si="1"/>
        <v>75</v>
      </c>
    </row>
    <row r="14" spans="1:7" ht="15" customHeight="1" x14ac:dyDescent="0.25">
      <c r="A14" s="14">
        <v>8</v>
      </c>
      <c r="B14" s="22" t="s">
        <v>16</v>
      </c>
      <c r="C14" s="19" t="s">
        <v>34</v>
      </c>
      <c r="D14" s="16">
        <v>11</v>
      </c>
      <c r="E14" s="17">
        <f t="shared" si="0"/>
        <v>78.571428571428569</v>
      </c>
      <c r="F14" s="16">
        <v>6</v>
      </c>
      <c r="G14" s="27">
        <f t="shared" si="1"/>
        <v>75</v>
      </c>
    </row>
    <row r="15" spans="1:7" ht="15" customHeight="1" x14ac:dyDescent="0.25">
      <c r="A15" s="14">
        <v>9</v>
      </c>
      <c r="B15" s="22" t="s">
        <v>17</v>
      </c>
      <c r="C15" s="20" t="s">
        <v>35</v>
      </c>
      <c r="D15" s="16">
        <v>13</v>
      </c>
      <c r="E15" s="17">
        <f t="shared" si="0"/>
        <v>92.857142857142861</v>
      </c>
      <c r="F15" s="16">
        <v>6</v>
      </c>
      <c r="G15" s="27">
        <f t="shared" si="1"/>
        <v>75</v>
      </c>
    </row>
    <row r="16" spans="1:7" x14ac:dyDescent="0.25">
      <c r="A16" s="14">
        <v>10</v>
      </c>
      <c r="B16" s="22" t="s">
        <v>18</v>
      </c>
      <c r="C16" s="15" t="s">
        <v>36</v>
      </c>
      <c r="D16" s="16">
        <v>12</v>
      </c>
      <c r="E16" s="17">
        <f t="shared" si="0"/>
        <v>85.714285714285708</v>
      </c>
      <c r="F16" s="16">
        <v>4</v>
      </c>
      <c r="G16" s="27">
        <f t="shared" si="1"/>
        <v>50</v>
      </c>
    </row>
    <row r="17" spans="1:7" x14ac:dyDescent="0.25">
      <c r="A17" s="14">
        <v>11</v>
      </c>
      <c r="B17" s="22" t="s">
        <v>19</v>
      </c>
      <c r="C17" s="15" t="s">
        <v>37</v>
      </c>
      <c r="D17" s="16">
        <v>9</v>
      </c>
      <c r="E17" s="17">
        <f t="shared" si="0"/>
        <v>64.285714285714292</v>
      </c>
      <c r="F17" s="16">
        <v>6</v>
      </c>
      <c r="G17" s="27">
        <f t="shared" si="1"/>
        <v>75</v>
      </c>
    </row>
    <row r="18" spans="1:7" x14ac:dyDescent="0.25">
      <c r="A18" s="14">
        <v>12</v>
      </c>
      <c r="B18" s="22" t="s">
        <v>20</v>
      </c>
      <c r="C18" s="15" t="s">
        <v>38</v>
      </c>
      <c r="D18" s="16">
        <v>9</v>
      </c>
      <c r="E18" s="17">
        <f t="shared" si="0"/>
        <v>64.285714285714292</v>
      </c>
      <c r="F18" s="16">
        <v>6</v>
      </c>
      <c r="G18" s="27">
        <f t="shared" si="1"/>
        <v>75</v>
      </c>
    </row>
    <row r="19" spans="1:7" x14ac:dyDescent="0.25">
      <c r="A19" s="14">
        <v>13</v>
      </c>
      <c r="B19" s="22" t="s">
        <v>21</v>
      </c>
      <c r="C19" s="19" t="s">
        <v>39</v>
      </c>
      <c r="D19" s="16">
        <v>8</v>
      </c>
      <c r="E19" s="17">
        <f t="shared" si="0"/>
        <v>57.142857142857139</v>
      </c>
      <c r="F19" s="16">
        <v>6</v>
      </c>
      <c r="G19" s="27">
        <f t="shared" si="1"/>
        <v>75</v>
      </c>
    </row>
    <row r="20" spans="1:7" ht="18.75" customHeight="1" x14ac:dyDescent="0.25">
      <c r="A20" s="14">
        <v>14</v>
      </c>
      <c r="B20" s="22" t="s">
        <v>22</v>
      </c>
      <c r="C20" s="19" t="s">
        <v>40</v>
      </c>
      <c r="D20" s="16">
        <v>13</v>
      </c>
      <c r="E20" s="17">
        <f t="shared" si="0"/>
        <v>92.857142857142861</v>
      </c>
      <c r="F20" s="16">
        <v>6</v>
      </c>
      <c r="G20" s="27">
        <f t="shared" si="1"/>
        <v>75</v>
      </c>
    </row>
    <row r="21" spans="1:7" x14ac:dyDescent="0.25">
      <c r="A21" s="14">
        <v>15</v>
      </c>
      <c r="B21" s="22" t="s">
        <v>23</v>
      </c>
      <c r="C21" s="19" t="s">
        <v>41</v>
      </c>
      <c r="D21" s="16">
        <v>13</v>
      </c>
      <c r="E21" s="17">
        <f t="shared" si="0"/>
        <v>92.857142857142861</v>
      </c>
      <c r="F21" s="16">
        <v>6</v>
      </c>
      <c r="G21" s="27">
        <f t="shared" si="1"/>
        <v>75</v>
      </c>
    </row>
    <row r="22" spans="1:7" x14ac:dyDescent="0.25">
      <c r="A22" s="21">
        <v>16</v>
      </c>
      <c r="B22" s="23" t="s">
        <v>24</v>
      </c>
      <c r="C22" s="19" t="s">
        <v>42</v>
      </c>
      <c r="D22" s="16">
        <v>9</v>
      </c>
      <c r="E22" s="17">
        <f t="shared" si="0"/>
        <v>64.285714285714292</v>
      </c>
      <c r="F22" s="16">
        <v>6</v>
      </c>
      <c r="G22" s="27">
        <f t="shared" si="1"/>
        <v>75</v>
      </c>
    </row>
    <row r="23" spans="1:7" x14ac:dyDescent="0.25">
      <c r="A23" s="14">
        <v>17</v>
      </c>
      <c r="B23" s="22" t="s">
        <v>25</v>
      </c>
      <c r="C23" s="15" t="s">
        <v>43</v>
      </c>
      <c r="D23" s="16">
        <v>5</v>
      </c>
      <c r="E23" s="17">
        <f t="shared" si="0"/>
        <v>35.714285714285715</v>
      </c>
      <c r="F23" s="16">
        <v>4</v>
      </c>
      <c r="G23" s="27">
        <f t="shared" si="1"/>
        <v>50</v>
      </c>
    </row>
    <row r="24" spans="1:7" x14ac:dyDescent="0.25">
      <c r="A24" s="14">
        <v>18</v>
      </c>
      <c r="B24" s="22" t="s">
        <v>26</v>
      </c>
      <c r="C24" s="15" t="s">
        <v>44</v>
      </c>
      <c r="D24" s="16">
        <v>9</v>
      </c>
      <c r="E24" s="17">
        <f t="shared" si="0"/>
        <v>64.285714285714292</v>
      </c>
      <c r="F24" s="16">
        <v>6</v>
      </c>
      <c r="G24" s="27">
        <f t="shared" si="1"/>
        <v>75</v>
      </c>
    </row>
    <row r="28" spans="1:7" ht="15.75" x14ac:dyDescent="0.25">
      <c r="E28" s="24"/>
      <c r="F28" s="25" t="s">
        <v>6</v>
      </c>
      <c r="G28" s="26"/>
    </row>
    <row r="29" spans="1:7" ht="15.75" x14ac:dyDescent="0.25">
      <c r="E29" s="150" t="s">
        <v>45</v>
      </c>
      <c r="F29" s="150"/>
      <c r="G29" s="150"/>
    </row>
  </sheetData>
  <mergeCells count="13">
    <mergeCell ref="E29:G29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  <mergeCell ref="F5:F6"/>
    <mergeCell ref="G5:G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workbookViewId="0">
      <selection activeCell="Q5" sqref="Q5"/>
    </sheetView>
  </sheetViews>
  <sheetFormatPr defaultRowHeight="15" x14ac:dyDescent="0.25"/>
  <cols>
    <col min="1" max="1" width="6" style="123" customWidth="1"/>
    <col min="2" max="2" width="7.5703125" style="123" customWidth="1"/>
    <col min="3" max="3" width="8.7109375" style="123" customWidth="1"/>
    <col min="4" max="4" width="26.42578125" style="123" customWidth="1"/>
    <col min="5" max="5" width="9.140625" style="123" customWidth="1"/>
    <col min="6" max="6" width="6" style="123" customWidth="1"/>
    <col min="7" max="7" width="10.140625" style="123" customWidth="1"/>
    <col min="8" max="8" width="5.85546875" style="123" customWidth="1"/>
    <col min="9" max="9" width="8" style="123" customWidth="1"/>
    <col min="10" max="1024" width="9.140625" style="123" customWidth="1"/>
    <col min="1025" max="1025" width="9.140625" customWidth="1"/>
  </cols>
  <sheetData>
    <row r="1" spans="1:12" ht="18" customHeight="1" x14ac:dyDescent="0.25">
      <c r="A1" s="192" t="s">
        <v>159</v>
      </c>
      <c r="B1" s="192"/>
      <c r="C1" s="192"/>
      <c r="D1" s="192"/>
      <c r="E1" s="192"/>
      <c r="F1" s="192"/>
      <c r="G1" s="192"/>
      <c r="H1" s="192"/>
      <c r="I1" s="192"/>
      <c r="J1" s="192"/>
      <c r="K1" s="122"/>
      <c r="L1" s="122"/>
    </row>
    <row r="2" spans="1:12" ht="15.75" customHeight="1" x14ac:dyDescent="0.25">
      <c r="A2" s="193" t="s">
        <v>160</v>
      </c>
      <c r="B2" s="193"/>
      <c r="C2" s="193"/>
      <c r="D2" s="193"/>
      <c r="E2" s="193"/>
      <c r="F2" s="193"/>
      <c r="G2" s="193"/>
      <c r="H2" s="193"/>
      <c r="I2" s="193"/>
      <c r="J2" s="193"/>
      <c r="K2" s="122"/>
      <c r="L2" s="122"/>
    </row>
    <row r="3" spans="1:12" ht="21.75" thickBot="1" x14ac:dyDescent="0.4">
      <c r="B3" s="124"/>
      <c r="C3" s="125"/>
      <c r="D3" s="125"/>
      <c r="E3" s="125"/>
      <c r="F3" s="125"/>
      <c r="G3" s="125"/>
      <c r="H3" s="125"/>
    </row>
    <row r="4" spans="1:12" ht="15.75" thickBot="1" x14ac:dyDescent="0.3">
      <c r="B4" s="194" t="s">
        <v>101</v>
      </c>
      <c r="C4" s="194" t="s">
        <v>109</v>
      </c>
      <c r="D4" s="194" t="s">
        <v>2</v>
      </c>
      <c r="E4" s="195" t="s">
        <v>3</v>
      </c>
      <c r="F4" s="195"/>
      <c r="G4" s="195" t="s">
        <v>111</v>
      </c>
      <c r="H4" s="195"/>
    </row>
    <row r="5" spans="1:12" ht="30.75" thickBot="1" x14ac:dyDescent="0.3">
      <c r="B5" s="194"/>
      <c r="C5" s="194"/>
      <c r="D5" s="194"/>
      <c r="E5" s="126" t="s">
        <v>161</v>
      </c>
      <c r="F5" s="127" t="s">
        <v>7</v>
      </c>
      <c r="G5" s="126" t="s">
        <v>162</v>
      </c>
      <c r="H5" s="127" t="s">
        <v>7</v>
      </c>
    </row>
    <row r="6" spans="1:12" ht="16.5" thickBot="1" x14ac:dyDescent="0.3">
      <c r="B6" s="128">
        <v>1</v>
      </c>
      <c r="C6" s="129" t="s">
        <v>9</v>
      </c>
      <c r="D6" s="130" t="s">
        <v>55</v>
      </c>
      <c r="E6" s="128">
        <v>25</v>
      </c>
      <c r="F6" s="131">
        <f t="shared" ref="F6:F23" si="0">E6*100/30</f>
        <v>83.333333333333329</v>
      </c>
      <c r="G6" s="128">
        <v>50</v>
      </c>
      <c r="H6" s="128">
        <f t="shared" ref="H6:H23" si="1">G6*100/60</f>
        <v>83.333333333333329</v>
      </c>
    </row>
    <row r="7" spans="1:12" ht="16.5" thickBot="1" x14ac:dyDescent="0.3">
      <c r="B7" s="128">
        <v>2</v>
      </c>
      <c r="C7" s="129" t="s">
        <v>10</v>
      </c>
      <c r="D7" s="132" t="s">
        <v>56</v>
      </c>
      <c r="E7" s="128">
        <v>28</v>
      </c>
      <c r="F7" s="131">
        <f t="shared" si="0"/>
        <v>93.333333333333329</v>
      </c>
      <c r="G7" s="128">
        <v>56</v>
      </c>
      <c r="H7" s="128">
        <f t="shared" si="1"/>
        <v>93.333333333333329</v>
      </c>
    </row>
    <row r="8" spans="1:12" ht="16.5" thickBot="1" x14ac:dyDescent="0.3">
      <c r="B8" s="128">
        <v>3</v>
      </c>
      <c r="C8" s="129" t="s">
        <v>11</v>
      </c>
      <c r="D8" s="132" t="s">
        <v>125</v>
      </c>
      <c r="E8" s="128">
        <v>25</v>
      </c>
      <c r="F8" s="131">
        <f t="shared" si="0"/>
        <v>83.333333333333329</v>
      </c>
      <c r="G8" s="128">
        <v>52</v>
      </c>
      <c r="H8" s="128">
        <f t="shared" si="1"/>
        <v>86.666666666666671</v>
      </c>
    </row>
    <row r="9" spans="1:12" ht="16.5" thickBot="1" x14ac:dyDescent="0.3">
      <c r="B9" s="128">
        <v>4</v>
      </c>
      <c r="C9" s="129" t="s">
        <v>12</v>
      </c>
      <c r="D9" s="132" t="s">
        <v>58</v>
      </c>
      <c r="E9" s="128">
        <v>28</v>
      </c>
      <c r="F9" s="131">
        <f t="shared" si="0"/>
        <v>93.333333333333329</v>
      </c>
      <c r="G9" s="128">
        <v>56</v>
      </c>
      <c r="H9" s="128">
        <f t="shared" si="1"/>
        <v>93.333333333333329</v>
      </c>
    </row>
    <row r="10" spans="1:12" ht="16.5" thickBot="1" x14ac:dyDescent="0.3">
      <c r="B10" s="128">
        <v>5</v>
      </c>
      <c r="C10" s="129" t="s">
        <v>13</v>
      </c>
      <c r="D10" s="130" t="s">
        <v>126</v>
      </c>
      <c r="E10" s="128">
        <v>29</v>
      </c>
      <c r="F10" s="131">
        <f t="shared" si="0"/>
        <v>96.666666666666671</v>
      </c>
      <c r="G10" s="128">
        <v>58</v>
      </c>
      <c r="H10" s="128">
        <f t="shared" si="1"/>
        <v>96.666666666666671</v>
      </c>
    </row>
    <row r="11" spans="1:12" ht="16.5" thickBot="1" x14ac:dyDescent="0.3">
      <c r="B11" s="128">
        <v>6</v>
      </c>
      <c r="C11" s="129" t="s">
        <v>14</v>
      </c>
      <c r="D11" s="133" t="s">
        <v>32</v>
      </c>
      <c r="E11" s="128">
        <v>29</v>
      </c>
      <c r="F11" s="131">
        <f t="shared" si="0"/>
        <v>96.666666666666671</v>
      </c>
      <c r="G11" s="128">
        <v>56</v>
      </c>
      <c r="H11" s="128">
        <f t="shared" si="1"/>
        <v>93.333333333333329</v>
      </c>
    </row>
    <row r="12" spans="1:12" ht="16.5" thickBot="1" x14ac:dyDescent="0.3">
      <c r="B12" s="128">
        <v>7</v>
      </c>
      <c r="C12" s="129" t="s">
        <v>15</v>
      </c>
      <c r="D12" s="130" t="s">
        <v>59</v>
      </c>
      <c r="E12" s="128">
        <v>25</v>
      </c>
      <c r="F12" s="131">
        <f t="shared" si="0"/>
        <v>83.333333333333329</v>
      </c>
      <c r="G12" s="128">
        <v>52</v>
      </c>
      <c r="H12" s="128">
        <f t="shared" si="1"/>
        <v>86.666666666666671</v>
      </c>
    </row>
    <row r="13" spans="1:12" ht="16.5" thickBot="1" x14ac:dyDescent="0.3">
      <c r="B13" s="128">
        <v>8</v>
      </c>
      <c r="C13" s="129" t="s">
        <v>16</v>
      </c>
      <c r="D13" s="130" t="s">
        <v>163</v>
      </c>
      <c r="E13" s="128">
        <v>22</v>
      </c>
      <c r="F13" s="131">
        <f t="shared" si="0"/>
        <v>73.333333333333329</v>
      </c>
      <c r="G13" s="128">
        <v>50</v>
      </c>
      <c r="H13" s="128">
        <f t="shared" si="1"/>
        <v>83.333333333333329</v>
      </c>
    </row>
    <row r="14" spans="1:12" ht="16.5" thickBot="1" x14ac:dyDescent="0.3">
      <c r="B14" s="128">
        <v>9</v>
      </c>
      <c r="C14" s="129" t="s">
        <v>17</v>
      </c>
      <c r="D14" s="130" t="s">
        <v>35</v>
      </c>
      <c r="E14" s="128">
        <v>28</v>
      </c>
      <c r="F14" s="131">
        <f t="shared" si="0"/>
        <v>93.333333333333329</v>
      </c>
      <c r="G14" s="128">
        <v>56</v>
      </c>
      <c r="H14" s="128">
        <f t="shared" si="1"/>
        <v>93.333333333333329</v>
      </c>
    </row>
    <row r="15" spans="1:12" ht="16.5" thickBot="1" x14ac:dyDescent="0.3">
      <c r="B15" s="128">
        <v>10</v>
      </c>
      <c r="C15" s="129" t="s">
        <v>18</v>
      </c>
      <c r="D15" s="130" t="s">
        <v>61</v>
      </c>
      <c r="E15" s="128">
        <v>27</v>
      </c>
      <c r="F15" s="131">
        <f t="shared" si="0"/>
        <v>90</v>
      </c>
      <c r="G15" s="128">
        <v>56</v>
      </c>
      <c r="H15" s="128">
        <f t="shared" si="1"/>
        <v>93.333333333333329</v>
      </c>
    </row>
    <row r="16" spans="1:12" ht="16.5" thickBot="1" x14ac:dyDescent="0.3">
      <c r="B16" s="128">
        <v>11</v>
      </c>
      <c r="C16" s="129" t="s">
        <v>19</v>
      </c>
      <c r="D16" s="130" t="s">
        <v>37</v>
      </c>
      <c r="E16" s="128">
        <v>24</v>
      </c>
      <c r="F16" s="131">
        <f t="shared" si="0"/>
        <v>80</v>
      </c>
      <c r="G16" s="128">
        <v>42</v>
      </c>
      <c r="H16" s="128">
        <f t="shared" si="1"/>
        <v>70</v>
      </c>
    </row>
    <row r="17" spans="2:8" ht="16.5" thickBot="1" x14ac:dyDescent="0.3">
      <c r="B17" s="128">
        <v>12</v>
      </c>
      <c r="C17" s="129" t="s">
        <v>20</v>
      </c>
      <c r="D17" s="130" t="s">
        <v>38</v>
      </c>
      <c r="E17" s="128">
        <v>25</v>
      </c>
      <c r="F17" s="131">
        <f t="shared" si="0"/>
        <v>83.333333333333329</v>
      </c>
      <c r="G17" s="128">
        <v>44</v>
      </c>
      <c r="H17" s="128">
        <f t="shared" si="1"/>
        <v>73.333333333333329</v>
      </c>
    </row>
    <row r="18" spans="2:8" ht="16.5" thickBot="1" x14ac:dyDescent="0.3">
      <c r="B18" s="128">
        <v>13</v>
      </c>
      <c r="C18" s="129" t="s">
        <v>21</v>
      </c>
      <c r="D18" s="134" t="s">
        <v>39</v>
      </c>
      <c r="E18" s="128">
        <v>20</v>
      </c>
      <c r="F18" s="131">
        <f t="shared" si="0"/>
        <v>66.666666666666671</v>
      </c>
      <c r="G18" s="128">
        <v>38</v>
      </c>
      <c r="H18" s="128">
        <f t="shared" si="1"/>
        <v>63.333333333333336</v>
      </c>
    </row>
    <row r="19" spans="2:8" ht="16.5" thickBot="1" x14ac:dyDescent="0.3">
      <c r="B19" s="128">
        <v>14</v>
      </c>
      <c r="C19" s="129" t="s">
        <v>22</v>
      </c>
      <c r="D19" s="130" t="s">
        <v>40</v>
      </c>
      <c r="E19" s="128">
        <v>29</v>
      </c>
      <c r="F19" s="131">
        <f t="shared" si="0"/>
        <v>96.666666666666671</v>
      </c>
      <c r="G19" s="128">
        <v>56</v>
      </c>
      <c r="H19" s="128">
        <f t="shared" si="1"/>
        <v>93.333333333333329</v>
      </c>
    </row>
    <row r="20" spans="2:8" ht="16.5" thickBot="1" x14ac:dyDescent="0.3">
      <c r="B20" s="128">
        <v>15</v>
      </c>
      <c r="C20" s="129" t="s">
        <v>23</v>
      </c>
      <c r="D20" s="130" t="s">
        <v>62</v>
      </c>
      <c r="E20" s="128">
        <v>27</v>
      </c>
      <c r="F20" s="131">
        <f t="shared" si="0"/>
        <v>90</v>
      </c>
      <c r="G20" s="128">
        <v>54</v>
      </c>
      <c r="H20" s="128">
        <f t="shared" si="1"/>
        <v>90</v>
      </c>
    </row>
    <row r="21" spans="2:8" ht="16.5" thickBot="1" x14ac:dyDescent="0.3">
      <c r="B21" s="128">
        <v>16</v>
      </c>
      <c r="C21" s="129" t="s">
        <v>24</v>
      </c>
      <c r="D21" s="132" t="s">
        <v>127</v>
      </c>
      <c r="E21" s="128">
        <v>27</v>
      </c>
      <c r="F21" s="131">
        <f t="shared" si="0"/>
        <v>90</v>
      </c>
      <c r="G21" s="128">
        <v>56</v>
      </c>
      <c r="H21" s="128">
        <f t="shared" si="1"/>
        <v>93.333333333333329</v>
      </c>
    </row>
    <row r="22" spans="2:8" ht="16.5" thickBot="1" x14ac:dyDescent="0.3">
      <c r="B22" s="128">
        <v>17</v>
      </c>
      <c r="C22" s="129" t="s">
        <v>25</v>
      </c>
      <c r="D22" s="130" t="s">
        <v>128</v>
      </c>
      <c r="E22" s="128">
        <v>24</v>
      </c>
      <c r="F22" s="131">
        <f t="shared" si="0"/>
        <v>80</v>
      </c>
      <c r="G22" s="128">
        <v>46</v>
      </c>
      <c r="H22" s="128">
        <f t="shared" si="1"/>
        <v>76.666666666666671</v>
      </c>
    </row>
    <row r="23" spans="2:8" ht="16.5" thickBot="1" x14ac:dyDescent="0.3">
      <c r="B23" s="128">
        <v>18</v>
      </c>
      <c r="C23" s="129" t="s">
        <v>26</v>
      </c>
      <c r="D23" s="133" t="s">
        <v>129</v>
      </c>
      <c r="E23" s="128">
        <v>24</v>
      </c>
      <c r="F23" s="131">
        <f t="shared" si="0"/>
        <v>80</v>
      </c>
      <c r="G23" s="128">
        <v>50</v>
      </c>
      <c r="H23" s="128">
        <f t="shared" si="1"/>
        <v>83.333333333333329</v>
      </c>
    </row>
  </sheetData>
  <mergeCells count="7">
    <mergeCell ref="A1:J1"/>
    <mergeCell ref="A2:J2"/>
    <mergeCell ref="B4:B5"/>
    <mergeCell ref="C4:C5"/>
    <mergeCell ref="D4:D5"/>
    <mergeCell ref="E4:F4"/>
    <mergeCell ref="G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22" workbookViewId="0">
      <selection activeCell="G25" sqref="G25"/>
    </sheetView>
  </sheetViews>
  <sheetFormatPr defaultRowHeight="15" x14ac:dyDescent="0.25"/>
  <cols>
    <col min="2" max="2" width="13" customWidth="1"/>
    <col min="3" max="3" width="35.85546875" customWidth="1"/>
    <col min="4" max="4" width="16.7109375" customWidth="1"/>
    <col min="5" max="5" width="20.42578125" customWidth="1"/>
  </cols>
  <sheetData>
    <row r="1" spans="1:5" ht="15.75" x14ac:dyDescent="0.25">
      <c r="A1" s="197" t="s">
        <v>46</v>
      </c>
      <c r="B1" s="197"/>
      <c r="C1" s="197"/>
      <c r="D1" s="197"/>
      <c r="E1" s="197"/>
    </row>
    <row r="2" spans="1:5" ht="15.75" x14ac:dyDescent="0.25">
      <c r="A2" s="197" t="s">
        <v>164</v>
      </c>
      <c r="B2" s="197"/>
      <c r="C2" s="197"/>
      <c r="D2" s="197"/>
      <c r="E2" s="197"/>
    </row>
    <row r="3" spans="1:5" ht="15.75" x14ac:dyDescent="0.25">
      <c r="A3" s="197" t="s">
        <v>165</v>
      </c>
      <c r="B3" s="197"/>
      <c r="C3" s="197"/>
      <c r="D3" s="197"/>
      <c r="E3" s="197"/>
    </row>
    <row r="4" spans="1:5" x14ac:dyDescent="0.25">
      <c r="A4" s="198" t="s">
        <v>0</v>
      </c>
      <c r="B4" s="198" t="s">
        <v>1</v>
      </c>
      <c r="C4" s="197" t="s">
        <v>2</v>
      </c>
      <c r="D4" s="199" t="s">
        <v>166</v>
      </c>
      <c r="E4" s="200" t="s">
        <v>7</v>
      </c>
    </row>
    <row r="5" spans="1:5" x14ac:dyDescent="0.25">
      <c r="A5" s="198"/>
      <c r="B5" s="198"/>
      <c r="C5" s="197"/>
      <c r="D5" s="199"/>
      <c r="E5" s="200"/>
    </row>
    <row r="6" spans="1:5" x14ac:dyDescent="0.25">
      <c r="A6" s="198"/>
      <c r="B6" s="198"/>
      <c r="C6" s="197"/>
      <c r="D6" s="199"/>
      <c r="E6" s="200"/>
    </row>
    <row r="7" spans="1:5" ht="15.75" x14ac:dyDescent="0.25">
      <c r="A7" s="135">
        <v>1</v>
      </c>
      <c r="B7" s="136" t="s">
        <v>9</v>
      </c>
      <c r="C7" s="137" t="s">
        <v>167</v>
      </c>
      <c r="D7" s="135">
        <v>4</v>
      </c>
      <c r="E7" s="138">
        <v>100</v>
      </c>
    </row>
    <row r="8" spans="1:5" ht="15.75" x14ac:dyDescent="0.25">
      <c r="A8" s="135">
        <v>2</v>
      </c>
      <c r="B8" s="136" t="s">
        <v>10</v>
      </c>
      <c r="C8" s="137" t="s">
        <v>28</v>
      </c>
      <c r="D8" s="135">
        <v>4</v>
      </c>
      <c r="E8" s="138">
        <v>100</v>
      </c>
    </row>
    <row r="9" spans="1:5" ht="15.75" x14ac:dyDescent="0.25">
      <c r="A9" s="135">
        <v>3</v>
      </c>
      <c r="B9" s="136" t="s">
        <v>11</v>
      </c>
      <c r="C9" s="137" t="s">
        <v>114</v>
      </c>
      <c r="D9" s="135">
        <v>4</v>
      </c>
      <c r="E9" s="138">
        <v>100</v>
      </c>
    </row>
    <row r="10" spans="1:5" ht="15.75" x14ac:dyDescent="0.25">
      <c r="A10" s="135">
        <v>4</v>
      </c>
      <c r="B10" s="136" t="s">
        <v>12</v>
      </c>
      <c r="C10" s="137" t="s">
        <v>30</v>
      </c>
      <c r="D10" s="135">
        <v>4</v>
      </c>
      <c r="E10" s="138">
        <v>100</v>
      </c>
    </row>
    <row r="11" spans="1:5" ht="15.75" x14ac:dyDescent="0.25">
      <c r="A11" s="135">
        <v>5</v>
      </c>
      <c r="B11" s="136" t="s">
        <v>13</v>
      </c>
      <c r="C11" s="137" t="s">
        <v>168</v>
      </c>
      <c r="D11" s="135">
        <v>4</v>
      </c>
      <c r="E11" s="138">
        <v>100</v>
      </c>
    </row>
    <row r="12" spans="1:5" ht="15.75" x14ac:dyDescent="0.25">
      <c r="A12" s="135">
        <v>6</v>
      </c>
      <c r="B12" s="136" t="s">
        <v>14</v>
      </c>
      <c r="C12" s="139" t="s">
        <v>169</v>
      </c>
      <c r="D12" s="135">
        <v>4</v>
      </c>
      <c r="E12" s="138">
        <v>100</v>
      </c>
    </row>
    <row r="13" spans="1:5" ht="15.75" x14ac:dyDescent="0.25">
      <c r="A13" s="135">
        <v>7</v>
      </c>
      <c r="B13" s="136" t="s">
        <v>15</v>
      </c>
      <c r="C13" s="137" t="s">
        <v>33</v>
      </c>
      <c r="D13" s="135">
        <v>3</v>
      </c>
      <c r="E13" s="138">
        <v>75</v>
      </c>
    </row>
    <row r="14" spans="1:5" ht="15.75" x14ac:dyDescent="0.25">
      <c r="A14" s="135">
        <v>8</v>
      </c>
      <c r="B14" s="136" t="s">
        <v>16</v>
      </c>
      <c r="C14" s="137" t="s">
        <v>170</v>
      </c>
      <c r="D14" s="135">
        <v>3</v>
      </c>
      <c r="E14" s="138">
        <v>75</v>
      </c>
    </row>
    <row r="15" spans="1:5" ht="15.75" x14ac:dyDescent="0.25">
      <c r="A15" s="135">
        <v>9</v>
      </c>
      <c r="B15" s="136" t="s">
        <v>17</v>
      </c>
      <c r="C15" s="137" t="s">
        <v>171</v>
      </c>
      <c r="D15" s="135">
        <v>3</v>
      </c>
      <c r="E15" s="138">
        <v>75</v>
      </c>
    </row>
    <row r="16" spans="1:5" ht="15.75" x14ac:dyDescent="0.25">
      <c r="A16" s="135">
        <v>10</v>
      </c>
      <c r="B16" s="136" t="s">
        <v>18</v>
      </c>
      <c r="C16" s="137" t="s">
        <v>36</v>
      </c>
      <c r="D16" s="135">
        <v>4</v>
      </c>
      <c r="E16" s="138">
        <v>100</v>
      </c>
    </row>
    <row r="17" spans="1:5" ht="15.75" x14ac:dyDescent="0.25">
      <c r="A17" s="135">
        <v>11</v>
      </c>
      <c r="B17" s="136" t="s">
        <v>19</v>
      </c>
      <c r="C17" s="137" t="s">
        <v>172</v>
      </c>
      <c r="D17" s="135">
        <v>4</v>
      </c>
      <c r="E17" s="138">
        <v>100</v>
      </c>
    </row>
    <row r="18" spans="1:5" ht="15.75" x14ac:dyDescent="0.25">
      <c r="A18" s="135">
        <v>12</v>
      </c>
      <c r="B18" s="136" t="s">
        <v>20</v>
      </c>
      <c r="C18" s="137" t="s">
        <v>173</v>
      </c>
      <c r="D18" s="135">
        <v>4</v>
      </c>
      <c r="E18" s="138">
        <v>100</v>
      </c>
    </row>
    <row r="19" spans="1:5" ht="15.75" x14ac:dyDescent="0.25">
      <c r="A19" s="135">
        <v>13</v>
      </c>
      <c r="B19" s="136" t="s">
        <v>21</v>
      </c>
      <c r="C19" s="137" t="s">
        <v>39</v>
      </c>
      <c r="D19" s="135">
        <v>4</v>
      </c>
      <c r="E19" s="138">
        <v>100</v>
      </c>
    </row>
    <row r="20" spans="1:5" ht="15.75" x14ac:dyDescent="0.25">
      <c r="A20" s="135">
        <v>14</v>
      </c>
      <c r="B20" s="136" t="s">
        <v>22</v>
      </c>
      <c r="C20" s="137" t="s">
        <v>174</v>
      </c>
      <c r="D20" s="135">
        <v>4</v>
      </c>
      <c r="E20" s="138">
        <v>100</v>
      </c>
    </row>
    <row r="21" spans="1:5" ht="15.75" x14ac:dyDescent="0.25">
      <c r="A21" s="135">
        <v>15</v>
      </c>
      <c r="B21" s="136" t="s">
        <v>23</v>
      </c>
      <c r="C21" s="137" t="s">
        <v>41</v>
      </c>
      <c r="D21" s="135">
        <v>4</v>
      </c>
      <c r="E21" s="138">
        <v>100</v>
      </c>
    </row>
    <row r="22" spans="1:5" ht="15.75" x14ac:dyDescent="0.25">
      <c r="A22" s="135">
        <v>16</v>
      </c>
      <c r="B22" s="136" t="s">
        <v>24</v>
      </c>
      <c r="C22" s="137" t="s">
        <v>175</v>
      </c>
      <c r="D22" s="135">
        <v>4</v>
      </c>
      <c r="E22" s="138">
        <v>100</v>
      </c>
    </row>
    <row r="23" spans="1:5" ht="15.75" x14ac:dyDescent="0.25">
      <c r="A23" s="135">
        <v>17</v>
      </c>
      <c r="B23" s="136" t="s">
        <v>25</v>
      </c>
      <c r="C23" s="137" t="s">
        <v>176</v>
      </c>
      <c r="D23" s="135">
        <v>3</v>
      </c>
      <c r="E23" s="138">
        <v>75</v>
      </c>
    </row>
    <row r="24" spans="1:5" ht="15.75" x14ac:dyDescent="0.25">
      <c r="A24" s="135">
        <v>18</v>
      </c>
      <c r="B24" s="136" t="s">
        <v>26</v>
      </c>
      <c r="C24" s="137" t="s">
        <v>177</v>
      </c>
      <c r="D24" s="135">
        <v>3</v>
      </c>
      <c r="E24" s="138">
        <v>75</v>
      </c>
    </row>
    <row r="25" spans="1:5" ht="15.75" x14ac:dyDescent="0.25">
      <c r="A25" s="140"/>
      <c r="B25" s="141"/>
      <c r="C25" s="142"/>
      <c r="D25" s="140"/>
      <c r="E25" s="143"/>
    </row>
    <row r="26" spans="1:5" ht="15.75" x14ac:dyDescent="0.25">
      <c r="A26" s="144"/>
      <c r="B26" s="145"/>
      <c r="C26" s="146"/>
      <c r="D26" s="140"/>
      <c r="E26" s="143"/>
    </row>
    <row r="27" spans="1:5" ht="15.75" x14ac:dyDescent="0.25">
      <c r="A27" s="147"/>
      <c r="B27" s="147"/>
      <c r="C27" s="147"/>
      <c r="D27" s="148"/>
      <c r="E27" s="149"/>
    </row>
    <row r="28" spans="1:5" ht="18.75" x14ac:dyDescent="0.3">
      <c r="A28" s="147"/>
      <c r="B28" s="147"/>
      <c r="C28" s="196" t="s">
        <v>178</v>
      </c>
      <c r="D28" s="196"/>
      <c r="E28" s="196"/>
    </row>
  </sheetData>
  <mergeCells count="9">
    <mergeCell ref="C28:E28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I11" sqref="I11"/>
    </sheetView>
  </sheetViews>
  <sheetFormatPr defaultRowHeight="15" x14ac:dyDescent="0.25"/>
  <cols>
    <col min="2" max="2" width="13" customWidth="1"/>
    <col min="3" max="3" width="35.85546875" customWidth="1"/>
    <col min="4" max="4" width="16.7109375" customWidth="1"/>
    <col min="5" max="5" width="20.42578125" customWidth="1"/>
  </cols>
  <sheetData>
    <row r="1" spans="1:5" ht="15.75" x14ac:dyDescent="0.25">
      <c r="A1" s="197" t="s">
        <v>46</v>
      </c>
      <c r="B1" s="197"/>
      <c r="C1" s="197"/>
      <c r="D1" s="197"/>
      <c r="E1" s="197"/>
    </row>
    <row r="2" spans="1:5" ht="15.75" x14ac:dyDescent="0.25">
      <c r="A2" s="197" t="s">
        <v>179</v>
      </c>
      <c r="B2" s="197"/>
      <c r="C2" s="197"/>
      <c r="D2" s="197"/>
      <c r="E2" s="197"/>
    </row>
    <row r="3" spans="1:5" ht="15.75" x14ac:dyDescent="0.25">
      <c r="A3" s="197" t="s">
        <v>165</v>
      </c>
      <c r="B3" s="197"/>
      <c r="C3" s="197"/>
      <c r="D3" s="197"/>
      <c r="E3" s="197"/>
    </row>
    <row r="4" spans="1:5" x14ac:dyDescent="0.25">
      <c r="A4" s="198" t="s">
        <v>0</v>
      </c>
      <c r="B4" s="198" t="s">
        <v>1</v>
      </c>
      <c r="C4" s="197" t="s">
        <v>2</v>
      </c>
      <c r="D4" s="199" t="s">
        <v>181</v>
      </c>
      <c r="E4" s="200" t="s">
        <v>7</v>
      </c>
    </row>
    <row r="5" spans="1:5" x14ac:dyDescent="0.25">
      <c r="A5" s="198"/>
      <c r="B5" s="198"/>
      <c r="C5" s="197"/>
      <c r="D5" s="199"/>
      <c r="E5" s="200"/>
    </row>
    <row r="6" spans="1:5" x14ac:dyDescent="0.25">
      <c r="A6" s="198"/>
      <c r="B6" s="198"/>
      <c r="C6" s="197"/>
      <c r="D6" s="199"/>
      <c r="E6" s="200"/>
    </row>
    <row r="7" spans="1:5" ht="15.75" x14ac:dyDescent="0.25">
      <c r="A7" s="135">
        <v>1</v>
      </c>
      <c r="B7" s="136" t="s">
        <v>9</v>
      </c>
      <c r="C7" s="137" t="s">
        <v>167</v>
      </c>
      <c r="D7" s="135">
        <v>5</v>
      </c>
      <c r="E7" s="138">
        <v>100</v>
      </c>
    </row>
    <row r="8" spans="1:5" ht="15.75" x14ac:dyDescent="0.25">
      <c r="A8" s="135">
        <v>2</v>
      </c>
      <c r="B8" s="136" t="s">
        <v>10</v>
      </c>
      <c r="C8" s="137" t="s">
        <v>28</v>
      </c>
      <c r="D8" s="135">
        <v>5</v>
      </c>
      <c r="E8" s="138">
        <v>100</v>
      </c>
    </row>
    <row r="9" spans="1:5" ht="15.75" x14ac:dyDescent="0.25">
      <c r="A9" s="135">
        <v>3</v>
      </c>
      <c r="B9" s="136" t="s">
        <v>11</v>
      </c>
      <c r="C9" s="137" t="s">
        <v>114</v>
      </c>
      <c r="D9" s="135">
        <v>5</v>
      </c>
      <c r="E9" s="138">
        <v>100</v>
      </c>
    </row>
    <row r="10" spans="1:5" ht="15.75" x14ac:dyDescent="0.25">
      <c r="A10" s="135">
        <v>4</v>
      </c>
      <c r="B10" s="136" t="s">
        <v>12</v>
      </c>
      <c r="C10" s="137" t="s">
        <v>30</v>
      </c>
      <c r="D10" s="135">
        <v>5</v>
      </c>
      <c r="E10" s="138">
        <v>100</v>
      </c>
    </row>
    <row r="11" spans="1:5" ht="15.75" x14ac:dyDescent="0.25">
      <c r="A11" s="135">
        <v>5</v>
      </c>
      <c r="B11" s="136" t="s">
        <v>13</v>
      </c>
      <c r="C11" s="137" t="s">
        <v>168</v>
      </c>
      <c r="D11" s="135">
        <v>5</v>
      </c>
      <c r="E11" s="138">
        <v>100</v>
      </c>
    </row>
    <row r="12" spans="1:5" ht="15.75" x14ac:dyDescent="0.25">
      <c r="A12" s="135">
        <v>6</v>
      </c>
      <c r="B12" s="136" t="s">
        <v>14</v>
      </c>
      <c r="C12" s="139" t="s">
        <v>169</v>
      </c>
      <c r="D12" s="135">
        <v>5</v>
      </c>
      <c r="E12" s="138">
        <v>100</v>
      </c>
    </row>
    <row r="13" spans="1:5" ht="15.75" x14ac:dyDescent="0.25">
      <c r="A13" s="135">
        <v>7</v>
      </c>
      <c r="B13" s="136" t="s">
        <v>15</v>
      </c>
      <c r="C13" s="137" t="s">
        <v>33</v>
      </c>
      <c r="D13" s="135">
        <v>5</v>
      </c>
      <c r="E13" s="138">
        <v>100</v>
      </c>
    </row>
    <row r="14" spans="1:5" ht="15.75" x14ac:dyDescent="0.25">
      <c r="A14" s="135">
        <v>8</v>
      </c>
      <c r="B14" s="136" t="s">
        <v>16</v>
      </c>
      <c r="C14" s="137" t="s">
        <v>170</v>
      </c>
      <c r="D14" s="135">
        <v>4</v>
      </c>
      <c r="E14" s="138">
        <v>80</v>
      </c>
    </row>
    <row r="15" spans="1:5" ht="15.75" x14ac:dyDescent="0.25">
      <c r="A15" s="135">
        <v>9</v>
      </c>
      <c r="B15" s="136" t="s">
        <v>17</v>
      </c>
      <c r="C15" s="137" t="s">
        <v>171</v>
      </c>
      <c r="D15" s="135">
        <v>5</v>
      </c>
      <c r="E15" s="138">
        <v>100</v>
      </c>
    </row>
    <row r="16" spans="1:5" ht="15.75" x14ac:dyDescent="0.25">
      <c r="A16" s="135">
        <v>10</v>
      </c>
      <c r="B16" s="136" t="s">
        <v>18</v>
      </c>
      <c r="C16" s="137" t="s">
        <v>36</v>
      </c>
      <c r="D16" s="135">
        <v>5</v>
      </c>
      <c r="E16" s="138">
        <v>100</v>
      </c>
    </row>
    <row r="17" spans="1:5" ht="15.75" x14ac:dyDescent="0.25">
      <c r="A17" s="135">
        <v>11</v>
      </c>
      <c r="B17" s="136" t="s">
        <v>19</v>
      </c>
      <c r="C17" s="137" t="s">
        <v>172</v>
      </c>
      <c r="D17" s="135">
        <v>5</v>
      </c>
      <c r="E17" s="138">
        <v>100</v>
      </c>
    </row>
    <row r="18" spans="1:5" ht="15.75" x14ac:dyDescent="0.25">
      <c r="A18" s="135">
        <v>12</v>
      </c>
      <c r="B18" s="136" t="s">
        <v>20</v>
      </c>
      <c r="C18" s="137" t="s">
        <v>173</v>
      </c>
      <c r="D18" s="135">
        <v>5</v>
      </c>
      <c r="E18" s="138">
        <v>100</v>
      </c>
    </row>
    <row r="19" spans="1:5" ht="15.75" x14ac:dyDescent="0.25">
      <c r="A19" s="135">
        <v>13</v>
      </c>
      <c r="B19" s="136" t="s">
        <v>21</v>
      </c>
      <c r="C19" s="137" t="s">
        <v>39</v>
      </c>
      <c r="D19" s="135">
        <v>5</v>
      </c>
      <c r="E19" s="138">
        <v>100</v>
      </c>
    </row>
    <row r="20" spans="1:5" ht="15.75" x14ac:dyDescent="0.25">
      <c r="A20" s="135">
        <v>14</v>
      </c>
      <c r="B20" s="136" t="s">
        <v>22</v>
      </c>
      <c r="C20" s="137" t="s">
        <v>174</v>
      </c>
      <c r="D20" s="135">
        <v>5</v>
      </c>
      <c r="E20" s="138">
        <v>100</v>
      </c>
    </row>
    <row r="21" spans="1:5" ht="15.75" x14ac:dyDescent="0.25">
      <c r="A21" s="135">
        <v>15</v>
      </c>
      <c r="B21" s="136" t="s">
        <v>23</v>
      </c>
      <c r="C21" s="137" t="s">
        <v>41</v>
      </c>
      <c r="D21" s="135">
        <v>5</v>
      </c>
      <c r="E21" s="138">
        <v>100</v>
      </c>
    </row>
    <row r="22" spans="1:5" ht="15.75" x14ac:dyDescent="0.25">
      <c r="A22" s="135">
        <v>16</v>
      </c>
      <c r="B22" s="136" t="s">
        <v>24</v>
      </c>
      <c r="C22" s="137" t="s">
        <v>175</v>
      </c>
      <c r="D22" s="135">
        <v>5</v>
      </c>
      <c r="E22" s="138">
        <v>100</v>
      </c>
    </row>
    <row r="23" spans="1:5" ht="15.75" x14ac:dyDescent="0.25">
      <c r="A23" s="135">
        <v>17</v>
      </c>
      <c r="B23" s="136" t="s">
        <v>25</v>
      </c>
      <c r="C23" s="137" t="s">
        <v>176</v>
      </c>
      <c r="D23" s="135">
        <v>5</v>
      </c>
      <c r="E23" s="138">
        <v>100</v>
      </c>
    </row>
    <row r="24" spans="1:5" ht="15.75" x14ac:dyDescent="0.25">
      <c r="A24" s="135">
        <v>18</v>
      </c>
      <c r="B24" s="136" t="s">
        <v>26</v>
      </c>
      <c r="C24" s="137" t="s">
        <v>177</v>
      </c>
      <c r="D24" s="135">
        <v>4</v>
      </c>
      <c r="E24" s="138">
        <v>80</v>
      </c>
    </row>
    <row r="25" spans="1:5" ht="15.75" x14ac:dyDescent="0.25">
      <c r="A25" s="140"/>
      <c r="B25" s="141"/>
      <c r="C25" s="142"/>
      <c r="D25" s="140"/>
      <c r="E25" s="143"/>
    </row>
    <row r="26" spans="1:5" ht="15.75" x14ac:dyDescent="0.25">
      <c r="A26" s="144"/>
      <c r="B26" s="145"/>
      <c r="C26" s="146"/>
      <c r="D26" s="140"/>
      <c r="E26" s="143"/>
    </row>
    <row r="27" spans="1:5" ht="15.75" x14ac:dyDescent="0.25">
      <c r="A27" s="147"/>
      <c r="B27" s="147"/>
      <c r="C27" s="147"/>
      <c r="D27" s="148"/>
      <c r="E27" s="149"/>
    </row>
    <row r="28" spans="1:5" ht="18.75" x14ac:dyDescent="0.3">
      <c r="A28" s="147"/>
      <c r="B28" s="147"/>
      <c r="C28" s="196" t="s">
        <v>180</v>
      </c>
      <c r="D28" s="196"/>
      <c r="E28" s="196"/>
    </row>
  </sheetData>
  <mergeCells count="9">
    <mergeCell ref="C28:E28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K10" sqref="K10"/>
    </sheetView>
  </sheetViews>
  <sheetFormatPr defaultRowHeight="15" x14ac:dyDescent="0.25"/>
  <sheetData>
    <row r="1" spans="1:7" ht="30" x14ac:dyDescent="0.25">
      <c r="A1" s="155"/>
      <c r="B1" s="156"/>
      <c r="C1" s="156"/>
      <c r="D1" s="156"/>
      <c r="E1" s="156"/>
      <c r="F1" s="156"/>
      <c r="G1" s="156"/>
    </row>
    <row r="2" spans="1:7" ht="30" x14ac:dyDescent="0.25">
      <c r="A2" s="157"/>
      <c r="B2" s="158"/>
      <c r="C2" s="158"/>
      <c r="D2" s="158"/>
      <c r="E2" s="158"/>
      <c r="F2" s="158"/>
      <c r="G2" s="158"/>
    </row>
    <row r="3" spans="1:7" ht="30" x14ac:dyDescent="0.25">
      <c r="A3" s="158"/>
      <c r="B3" s="158"/>
      <c r="C3" s="158"/>
      <c r="D3" s="158"/>
      <c r="E3" s="158"/>
      <c r="F3" s="158"/>
      <c r="G3" s="158"/>
    </row>
    <row r="4" spans="1:7" ht="15.75" x14ac:dyDescent="0.25">
      <c r="A4" s="159"/>
      <c r="B4" s="160"/>
      <c r="C4" s="161"/>
      <c r="D4" s="161"/>
      <c r="E4" s="161"/>
      <c r="F4" s="161"/>
      <c r="G4" s="161"/>
    </row>
    <row r="5" spans="1:7" x14ac:dyDescent="0.25">
      <c r="A5" s="159"/>
      <c r="B5" s="160"/>
      <c r="C5" s="161"/>
      <c r="D5" s="154"/>
      <c r="E5" s="154"/>
      <c r="F5" s="154"/>
      <c r="G5" s="154"/>
    </row>
    <row r="6" spans="1:7" x14ac:dyDescent="0.25">
      <c r="A6" s="159"/>
      <c r="B6" s="160"/>
      <c r="C6" s="161"/>
      <c r="D6" s="154"/>
      <c r="E6" s="154"/>
      <c r="F6" s="154"/>
      <c r="G6" s="154"/>
    </row>
    <row r="7" spans="1:7" ht="18.75" x14ac:dyDescent="0.3">
      <c r="A7" s="1"/>
      <c r="B7" s="6"/>
      <c r="C7" s="7"/>
      <c r="D7" s="1"/>
      <c r="E7" s="2"/>
      <c r="F7" s="1"/>
      <c r="G7" s="3"/>
    </row>
    <row r="8" spans="1:7" ht="18.75" x14ac:dyDescent="0.3">
      <c r="A8" s="1"/>
      <c r="B8" s="8"/>
      <c r="C8" s="9"/>
      <c r="D8" s="1"/>
      <c r="E8" s="2"/>
      <c r="F8" s="4"/>
      <c r="G8" s="3"/>
    </row>
    <row r="9" spans="1:7" ht="18.75" x14ac:dyDescent="0.3">
      <c r="A9" s="1"/>
      <c r="B9" s="8"/>
      <c r="C9" s="7"/>
      <c r="D9" s="1"/>
      <c r="E9" s="2"/>
      <c r="F9" s="1"/>
      <c r="G9" s="3"/>
    </row>
    <row r="10" spans="1:7" ht="18.75" x14ac:dyDescent="0.3">
      <c r="A10" s="1"/>
      <c r="B10" s="8"/>
      <c r="C10" s="7"/>
      <c r="D10" s="1"/>
      <c r="E10" s="2"/>
      <c r="F10" s="4"/>
      <c r="G10" s="3"/>
    </row>
    <row r="11" spans="1:7" ht="18.75" x14ac:dyDescent="0.3">
      <c r="A11" s="1"/>
      <c r="B11" s="8"/>
      <c r="C11" s="7"/>
      <c r="D11" s="1"/>
      <c r="E11" s="2"/>
      <c r="F11" s="1"/>
      <c r="G11" s="3"/>
    </row>
    <row r="12" spans="1:7" ht="18.75" x14ac:dyDescent="0.3">
      <c r="A12" s="1"/>
      <c r="B12" s="8"/>
      <c r="C12" s="7"/>
      <c r="D12" s="1"/>
      <c r="E12" s="2"/>
      <c r="F12" s="4"/>
      <c r="G12" s="3"/>
    </row>
    <row r="13" spans="1:7" ht="18.75" x14ac:dyDescent="0.3">
      <c r="A13" s="1"/>
      <c r="B13" s="8"/>
      <c r="C13" s="7"/>
      <c r="D13" s="1"/>
      <c r="E13" s="2"/>
      <c r="F13" s="1"/>
      <c r="G13" s="3"/>
    </row>
    <row r="14" spans="1:7" ht="18.75" x14ac:dyDescent="0.3">
      <c r="A14" s="1"/>
      <c r="B14" s="8"/>
      <c r="C14" s="10"/>
      <c r="D14" s="1"/>
      <c r="E14" s="2"/>
      <c r="F14" s="4"/>
      <c r="G14" s="3"/>
    </row>
    <row r="15" spans="1:7" ht="18.75" x14ac:dyDescent="0.3">
      <c r="A15" s="1"/>
      <c r="B15" s="8"/>
      <c r="C15" s="11"/>
      <c r="D15" s="1"/>
      <c r="E15" s="2"/>
      <c r="F15" s="1"/>
      <c r="G15" s="3"/>
    </row>
    <row r="16" spans="1:7" ht="18.75" x14ac:dyDescent="0.3">
      <c r="A16" s="1"/>
      <c r="B16" s="8"/>
      <c r="C16" s="7"/>
      <c r="D16" s="1"/>
      <c r="E16" s="2"/>
      <c r="F16" s="4"/>
      <c r="G16" s="3"/>
    </row>
    <row r="17" spans="1:7" ht="18.75" x14ac:dyDescent="0.3">
      <c r="A17" s="1"/>
      <c r="B17" s="8"/>
      <c r="C17" s="7"/>
      <c r="D17" s="1"/>
      <c r="E17" s="2"/>
      <c r="F17" s="1"/>
      <c r="G17" s="3"/>
    </row>
    <row r="18" spans="1:7" ht="18.75" x14ac:dyDescent="0.3">
      <c r="A18" s="1"/>
      <c r="B18" s="8"/>
      <c r="C18" s="7"/>
      <c r="D18" s="1"/>
      <c r="E18" s="2"/>
      <c r="F18" s="4"/>
      <c r="G18" s="3"/>
    </row>
    <row r="19" spans="1:7" ht="18.75" x14ac:dyDescent="0.3">
      <c r="A19" s="1"/>
      <c r="B19" s="8"/>
      <c r="C19" s="10"/>
      <c r="D19" s="1"/>
      <c r="E19" s="2"/>
      <c r="F19" s="1"/>
      <c r="G19" s="3"/>
    </row>
    <row r="20" spans="1:7" ht="18.75" x14ac:dyDescent="0.3">
      <c r="A20" s="1"/>
      <c r="B20" s="8"/>
      <c r="C20" s="10"/>
      <c r="D20" s="1"/>
      <c r="E20" s="2"/>
      <c r="F20" s="4"/>
      <c r="G20" s="3"/>
    </row>
    <row r="21" spans="1:7" ht="18.75" x14ac:dyDescent="0.3">
      <c r="A21" s="1"/>
      <c r="B21" s="8"/>
      <c r="C21" s="10"/>
      <c r="D21" s="1"/>
      <c r="E21" s="2"/>
      <c r="F21" s="4"/>
      <c r="G21" s="3"/>
    </row>
    <row r="22" spans="1:7" ht="18.75" x14ac:dyDescent="0.3">
      <c r="A22" s="1"/>
      <c r="B22" s="8"/>
      <c r="C22" s="10"/>
      <c r="D22" s="1"/>
      <c r="E22" s="2"/>
      <c r="F22" s="1"/>
      <c r="G22" s="3"/>
    </row>
    <row r="23" spans="1:7" ht="18.75" x14ac:dyDescent="0.3">
      <c r="A23" s="1"/>
      <c r="B23" s="8"/>
      <c r="C23" s="7"/>
      <c r="D23" s="1"/>
      <c r="E23" s="2"/>
      <c r="F23" s="4"/>
      <c r="G23" s="3"/>
    </row>
    <row r="24" spans="1:7" ht="18.75" x14ac:dyDescent="0.3">
      <c r="A24" s="1"/>
      <c r="B24" s="8"/>
      <c r="C24" s="7"/>
      <c r="D24" s="1"/>
      <c r="E24" s="2"/>
      <c r="F24" s="1"/>
      <c r="G24" s="3"/>
    </row>
    <row r="25" spans="1:7" ht="18.75" x14ac:dyDescent="0.3">
      <c r="A25" s="1"/>
      <c r="B25" s="8"/>
      <c r="C25" s="7"/>
      <c r="D25" s="1"/>
      <c r="E25" s="2"/>
      <c r="F25" s="4"/>
      <c r="G25" s="3"/>
    </row>
    <row r="26" spans="1:7" ht="18.75" x14ac:dyDescent="0.3">
      <c r="A26" s="1"/>
      <c r="B26" s="8"/>
      <c r="C26" s="12"/>
      <c r="D26" s="1"/>
      <c r="E26" s="2"/>
      <c r="F26" s="1"/>
      <c r="G26" s="3"/>
    </row>
    <row r="27" spans="1:7" ht="18.75" x14ac:dyDescent="0.3">
      <c r="A27" s="1"/>
      <c r="B27" s="8"/>
      <c r="C27" s="10"/>
      <c r="D27" s="1"/>
      <c r="E27" s="2"/>
      <c r="F27" s="4"/>
      <c r="G27" s="3"/>
    </row>
    <row r="28" spans="1:7" ht="18.75" x14ac:dyDescent="0.3">
      <c r="A28" s="1"/>
      <c r="B28" s="8"/>
      <c r="C28" s="10"/>
      <c r="D28" s="1"/>
      <c r="E28" s="2"/>
      <c r="F28" s="1"/>
      <c r="G28" s="3"/>
    </row>
    <row r="29" spans="1:7" ht="18.75" x14ac:dyDescent="0.3">
      <c r="A29" s="1"/>
      <c r="B29" s="8"/>
      <c r="C29" s="10"/>
      <c r="D29" s="1"/>
      <c r="E29" s="2"/>
      <c r="F29" s="4"/>
      <c r="G29" s="3"/>
    </row>
    <row r="30" spans="1:7" ht="18.75" x14ac:dyDescent="0.3">
      <c r="A30" s="1"/>
      <c r="B30" s="8"/>
      <c r="C30" s="7"/>
      <c r="D30" s="1"/>
      <c r="E30" s="2"/>
      <c r="F30" s="1"/>
      <c r="G30" s="3"/>
    </row>
    <row r="31" spans="1:7" ht="18.75" x14ac:dyDescent="0.3">
      <c r="A31" s="1"/>
      <c r="B31" s="8"/>
      <c r="C31" s="7"/>
      <c r="D31" s="1"/>
      <c r="E31" s="2"/>
      <c r="F31" s="4"/>
      <c r="G31" s="3"/>
    </row>
    <row r="32" spans="1:7" ht="18.75" x14ac:dyDescent="0.3">
      <c r="A32" s="1"/>
      <c r="B32" s="8"/>
      <c r="C32" s="10"/>
      <c r="D32" s="1"/>
      <c r="E32" s="2"/>
      <c r="F32" s="4"/>
      <c r="G32" s="3"/>
    </row>
    <row r="33" spans="1:7" ht="18.75" x14ac:dyDescent="0.3">
      <c r="A33" s="1"/>
      <c r="B33" s="8"/>
      <c r="C33" s="7"/>
      <c r="D33" s="1"/>
      <c r="E33" s="2"/>
      <c r="F33" s="1"/>
      <c r="G33" s="3"/>
    </row>
    <row r="34" spans="1:7" ht="18.75" x14ac:dyDescent="0.3">
      <c r="A34" s="1"/>
      <c r="B34" s="8"/>
      <c r="C34" s="7"/>
      <c r="D34" s="1"/>
      <c r="E34" s="2"/>
      <c r="F34" s="4"/>
      <c r="G34" s="3"/>
    </row>
    <row r="35" spans="1:7" ht="18.75" x14ac:dyDescent="0.3">
      <c r="A35" s="1"/>
      <c r="B35" s="8"/>
      <c r="C35" s="7"/>
      <c r="D35" s="1"/>
      <c r="E35" s="2"/>
      <c r="F35" s="1"/>
      <c r="G35" s="3"/>
    </row>
    <row r="36" spans="1:7" ht="18.75" x14ac:dyDescent="0.3">
      <c r="A36" s="1"/>
      <c r="B36" s="8"/>
      <c r="C36" s="7"/>
      <c r="D36" s="1"/>
      <c r="E36" s="2"/>
      <c r="F36" s="4"/>
      <c r="G36" s="3"/>
    </row>
    <row r="37" spans="1:7" ht="18.75" x14ac:dyDescent="0.3">
      <c r="A37" s="1"/>
      <c r="B37" s="8"/>
      <c r="C37" s="10"/>
      <c r="D37" s="1"/>
      <c r="E37" s="2"/>
      <c r="F37" s="4"/>
      <c r="G37" s="3"/>
    </row>
    <row r="38" spans="1:7" ht="18.75" x14ac:dyDescent="0.3">
      <c r="A38" s="1"/>
      <c r="B38" s="8"/>
      <c r="C38" s="10"/>
      <c r="D38" s="1"/>
      <c r="E38" s="2"/>
      <c r="F38" s="1"/>
      <c r="G38" s="3"/>
    </row>
    <row r="39" spans="1:7" ht="18.75" x14ac:dyDescent="0.3">
      <c r="A39" s="1"/>
      <c r="B39" s="8"/>
      <c r="C39" s="9"/>
      <c r="D39" s="1"/>
      <c r="E39" s="2"/>
      <c r="F39" s="4"/>
      <c r="G39" s="3"/>
    </row>
    <row r="40" spans="1:7" ht="18.75" x14ac:dyDescent="0.3">
      <c r="A40" s="1"/>
      <c r="B40" s="8"/>
      <c r="C40" s="10"/>
      <c r="D40" s="1"/>
      <c r="E40" s="2"/>
      <c r="F40" s="4"/>
      <c r="G40" s="3"/>
    </row>
    <row r="41" spans="1:7" ht="18.75" x14ac:dyDescent="0.3">
      <c r="A41" s="1"/>
      <c r="B41" s="8"/>
      <c r="C41" s="10"/>
      <c r="D41" s="5"/>
      <c r="E41" s="2"/>
      <c r="F41" s="4"/>
      <c r="G41" s="3"/>
    </row>
    <row r="42" spans="1:7" ht="18.75" x14ac:dyDescent="0.3">
      <c r="A42" s="1"/>
      <c r="B42" s="8"/>
      <c r="C42" s="10"/>
      <c r="D42" s="5"/>
      <c r="E42" s="2"/>
      <c r="F42" s="1"/>
      <c r="G42" s="3"/>
    </row>
    <row r="43" spans="1:7" ht="18.75" x14ac:dyDescent="0.3">
      <c r="A43" s="1"/>
      <c r="B43" s="8"/>
      <c r="C43" s="10"/>
      <c r="D43" s="1"/>
      <c r="E43" s="2"/>
      <c r="F43" s="1"/>
      <c r="G43" s="3"/>
    </row>
    <row r="44" spans="1:7" ht="18.75" x14ac:dyDescent="0.3">
      <c r="A44" s="1"/>
      <c r="B44" s="8"/>
      <c r="C44" s="10"/>
      <c r="D44" s="5"/>
      <c r="E44" s="2"/>
      <c r="F44" s="4"/>
      <c r="G44" s="3"/>
    </row>
    <row r="45" spans="1:7" ht="18.75" x14ac:dyDescent="0.3">
      <c r="A45" s="1"/>
      <c r="B45" s="8"/>
      <c r="C45" s="10"/>
      <c r="D45" s="5"/>
      <c r="E45" s="2"/>
      <c r="F45" s="1"/>
      <c r="G45" s="3"/>
    </row>
    <row r="46" spans="1:7" ht="18.75" x14ac:dyDescent="0.3">
      <c r="A46" s="1"/>
      <c r="B46" s="8"/>
      <c r="C46" s="10"/>
      <c r="D46" s="5"/>
      <c r="E46" s="2"/>
      <c r="F46" s="4"/>
      <c r="G46" s="3"/>
    </row>
    <row r="47" spans="1:7" ht="18.75" x14ac:dyDescent="0.3">
      <c r="A47" s="1"/>
      <c r="B47" s="8"/>
      <c r="C47" s="10"/>
      <c r="D47" s="5"/>
      <c r="E47" s="2"/>
      <c r="F47" s="1"/>
      <c r="G47" s="3"/>
    </row>
    <row r="48" spans="1:7" ht="18.75" x14ac:dyDescent="0.3">
      <c r="A48" s="1"/>
      <c r="B48" s="8"/>
      <c r="C48" s="10"/>
      <c r="D48" s="5"/>
      <c r="E48" s="2"/>
      <c r="F48" s="4"/>
      <c r="G48" s="3"/>
    </row>
    <row r="49" spans="1:7" ht="18.75" x14ac:dyDescent="0.3">
      <c r="A49" s="1"/>
      <c r="B49" s="8"/>
      <c r="C49" s="10"/>
      <c r="D49" s="5"/>
      <c r="E49" s="2"/>
      <c r="F49" s="1"/>
      <c r="G49" s="3"/>
    </row>
    <row r="50" spans="1:7" ht="18.75" x14ac:dyDescent="0.3">
      <c r="A50" s="1"/>
      <c r="B50" s="8"/>
      <c r="C50" s="7"/>
      <c r="D50" s="5"/>
      <c r="E50" s="2"/>
      <c r="F50" s="4"/>
      <c r="G50" s="3"/>
    </row>
    <row r="51" spans="1:7" ht="18.75" x14ac:dyDescent="0.3">
      <c r="A51" s="1"/>
      <c r="B51" s="8"/>
      <c r="C51" s="10"/>
      <c r="D51" s="5"/>
      <c r="E51" s="2"/>
      <c r="F51" s="1"/>
      <c r="G51" s="3"/>
    </row>
    <row r="52" spans="1:7" ht="18.75" x14ac:dyDescent="0.3">
      <c r="A52" s="1"/>
      <c r="B52" s="8"/>
      <c r="C52" s="10"/>
      <c r="D52" s="5"/>
      <c r="E52" s="2"/>
      <c r="F52" s="4"/>
      <c r="G52" s="3"/>
    </row>
    <row r="53" spans="1:7" ht="18.75" x14ac:dyDescent="0.3">
      <c r="A53" s="1"/>
      <c r="B53" s="8"/>
      <c r="C53" s="10"/>
      <c r="D53" s="5"/>
      <c r="E53" s="2"/>
      <c r="F53" s="1"/>
      <c r="G53" s="3"/>
    </row>
    <row r="54" spans="1:7" ht="18.75" x14ac:dyDescent="0.3">
      <c r="A54" s="1"/>
      <c r="B54" s="8"/>
      <c r="C54" s="10"/>
      <c r="D54" s="5"/>
      <c r="E54" s="2"/>
      <c r="F54" s="4"/>
      <c r="G54" s="3"/>
    </row>
    <row r="55" spans="1:7" ht="18.75" x14ac:dyDescent="0.3">
      <c r="A55" s="1"/>
      <c r="B55" s="8"/>
      <c r="C55" s="10"/>
      <c r="D55" s="5"/>
      <c r="E55" s="2"/>
      <c r="F55" s="1"/>
      <c r="G55" s="3"/>
    </row>
    <row r="56" spans="1:7" ht="18.75" x14ac:dyDescent="0.3">
      <c r="A56" s="1"/>
      <c r="B56" s="8"/>
      <c r="C56" s="10"/>
      <c r="D56" s="5"/>
      <c r="E56" s="2"/>
      <c r="F56" s="4"/>
      <c r="G56" s="3"/>
    </row>
    <row r="57" spans="1:7" ht="18.75" x14ac:dyDescent="0.3">
      <c r="A57" s="1"/>
      <c r="B57" s="8"/>
      <c r="C57" s="10"/>
      <c r="D57" s="5"/>
      <c r="E57" s="2"/>
      <c r="F57" s="4"/>
      <c r="G57" s="3"/>
    </row>
    <row r="58" spans="1:7" ht="18.75" x14ac:dyDescent="0.3">
      <c r="A58" s="1"/>
      <c r="B58" s="8"/>
      <c r="C58" s="10"/>
      <c r="D58" s="5"/>
      <c r="E58" s="2"/>
      <c r="F58" s="4"/>
      <c r="G58" s="3"/>
    </row>
    <row r="59" spans="1:7" ht="18.75" x14ac:dyDescent="0.3">
      <c r="A59" s="1"/>
      <c r="B59" s="8"/>
      <c r="C59" s="10"/>
      <c r="D59" s="5"/>
      <c r="E59" s="2"/>
      <c r="F59" s="4"/>
      <c r="G59" s="3"/>
    </row>
    <row r="60" spans="1:7" ht="18.75" x14ac:dyDescent="0.3">
      <c r="A60" s="1"/>
      <c r="B60" s="8"/>
      <c r="C60" s="10"/>
      <c r="D60" s="5"/>
      <c r="E60" s="2"/>
      <c r="F60" s="4"/>
      <c r="G60" s="3"/>
    </row>
    <row r="61" spans="1:7" ht="18.75" x14ac:dyDescent="0.3">
      <c r="A61" s="1"/>
      <c r="B61" s="8"/>
      <c r="C61" s="10"/>
      <c r="D61" s="5"/>
      <c r="E61" s="2"/>
      <c r="F61" s="4"/>
      <c r="G61" s="3"/>
    </row>
    <row r="62" spans="1:7" ht="18.75" x14ac:dyDescent="0.3">
      <c r="A62" s="1"/>
      <c r="B62" s="8"/>
      <c r="C62" s="10"/>
      <c r="D62" s="5"/>
      <c r="E62" s="2"/>
      <c r="F62" s="4"/>
      <c r="G62" s="3"/>
    </row>
    <row r="63" spans="1:7" ht="18.75" x14ac:dyDescent="0.3">
      <c r="A63" s="1"/>
      <c r="B63" s="8"/>
      <c r="C63" s="10"/>
      <c r="D63" s="5"/>
      <c r="E63" s="2"/>
      <c r="F63" s="4"/>
      <c r="G63" s="3"/>
    </row>
    <row r="64" spans="1:7" ht="18.75" x14ac:dyDescent="0.3">
      <c r="A64" s="1"/>
      <c r="B64" s="8"/>
      <c r="C64" s="10"/>
      <c r="D64" s="5"/>
      <c r="E64" s="2"/>
      <c r="F64" s="4"/>
      <c r="G64" s="3"/>
    </row>
    <row r="65" spans="1:7" ht="18.75" x14ac:dyDescent="0.3">
      <c r="A65" s="1"/>
      <c r="B65" s="8"/>
      <c r="C65" s="7"/>
      <c r="D65" s="5"/>
      <c r="E65" s="2"/>
      <c r="F65" s="4"/>
      <c r="G65" s="3"/>
    </row>
    <row r="66" spans="1:7" ht="18.75" x14ac:dyDescent="0.3">
      <c r="A66" s="1"/>
      <c r="B66" s="8"/>
      <c r="C66" s="7"/>
      <c r="D66" s="5"/>
      <c r="E66" s="2"/>
      <c r="F66" s="4"/>
      <c r="G66" s="3"/>
    </row>
    <row r="67" spans="1:7" ht="18.75" x14ac:dyDescent="0.3">
      <c r="A67" s="1"/>
      <c r="B67" s="8"/>
      <c r="C67" s="7"/>
      <c r="D67" s="5"/>
      <c r="E67" s="2"/>
      <c r="F67" s="4"/>
      <c r="G67" s="3"/>
    </row>
    <row r="68" spans="1:7" ht="18.75" x14ac:dyDescent="0.3">
      <c r="A68" s="1"/>
      <c r="B68" s="8"/>
      <c r="C68" s="10"/>
      <c r="D68" s="5"/>
      <c r="E68" s="2"/>
      <c r="F68" s="4"/>
      <c r="G68" s="3"/>
    </row>
    <row r="69" spans="1:7" ht="18.75" x14ac:dyDescent="0.3">
      <c r="A69" s="1"/>
      <c r="B69" s="8"/>
      <c r="C69" s="13"/>
      <c r="D69" s="5"/>
      <c r="E69" s="2"/>
      <c r="F69" s="4"/>
      <c r="G69" s="3"/>
    </row>
    <row r="70" spans="1:7" ht="18.75" x14ac:dyDescent="0.3">
      <c r="A70" s="1"/>
      <c r="B70" s="8"/>
      <c r="C70" s="10"/>
      <c r="D70" s="5"/>
      <c r="E70" s="2"/>
      <c r="F70" s="4"/>
      <c r="G70" s="3"/>
    </row>
    <row r="71" spans="1:7" ht="18.75" x14ac:dyDescent="0.3">
      <c r="A71" s="1"/>
      <c r="B71" s="8"/>
      <c r="C71" s="10"/>
      <c r="D71" s="5"/>
      <c r="E71" s="2"/>
      <c r="F71" s="4"/>
      <c r="G71" s="3"/>
    </row>
    <row r="72" spans="1:7" ht="18.75" x14ac:dyDescent="0.3">
      <c r="A72" s="1"/>
      <c r="B72" s="8"/>
      <c r="C72" s="10"/>
      <c r="D72" s="5"/>
      <c r="E72" s="2"/>
      <c r="F72" s="4"/>
      <c r="G72" s="3"/>
    </row>
    <row r="73" spans="1:7" ht="18.75" x14ac:dyDescent="0.3">
      <c r="A73" s="1"/>
      <c r="B73" s="8"/>
      <c r="C73" s="10"/>
      <c r="D73" s="5"/>
      <c r="E73" s="2"/>
      <c r="F73" s="4"/>
      <c r="G73" s="3"/>
    </row>
    <row r="74" spans="1:7" ht="18.75" x14ac:dyDescent="0.3">
      <c r="A74" s="1"/>
      <c r="B74" s="8"/>
      <c r="C74" s="10"/>
      <c r="D74" s="5"/>
      <c r="E74" s="2"/>
      <c r="F74" s="1"/>
      <c r="G74" s="3"/>
    </row>
    <row r="75" spans="1:7" ht="18.75" x14ac:dyDescent="0.3">
      <c r="A75" s="1"/>
      <c r="B75" s="8"/>
      <c r="C75" s="10"/>
      <c r="D75" s="5"/>
      <c r="E75" s="2"/>
      <c r="F75" s="4"/>
      <c r="G75" s="3"/>
    </row>
    <row r="76" spans="1:7" ht="18.75" x14ac:dyDescent="0.3">
      <c r="A76" s="1"/>
      <c r="B76" s="8"/>
      <c r="C76" s="12"/>
      <c r="D76" s="5"/>
      <c r="E76" s="2"/>
      <c r="F76" s="4"/>
      <c r="G76" s="3"/>
    </row>
    <row r="77" spans="1:7" ht="18.75" x14ac:dyDescent="0.3">
      <c r="A77" s="1"/>
      <c r="B77" s="8"/>
      <c r="C77" s="10"/>
      <c r="D77" s="5"/>
      <c r="E77" s="2"/>
      <c r="F77" s="1"/>
      <c r="G77" s="3"/>
    </row>
    <row r="78" spans="1:7" ht="18.75" x14ac:dyDescent="0.3">
      <c r="A78" s="1"/>
      <c r="B78" s="8"/>
      <c r="C78" s="10"/>
      <c r="D78" s="5"/>
      <c r="E78" s="2"/>
      <c r="F78" s="1"/>
      <c r="G78" s="3"/>
    </row>
    <row r="79" spans="1:7" ht="18.75" x14ac:dyDescent="0.3">
      <c r="A79" s="1"/>
      <c r="B79" s="8"/>
      <c r="C79" s="7"/>
      <c r="D79" s="5"/>
      <c r="E79" s="2"/>
      <c r="F79" s="4"/>
      <c r="G79" s="3"/>
    </row>
    <row r="80" spans="1:7" ht="18.75" x14ac:dyDescent="0.3">
      <c r="A80" s="1"/>
      <c r="B80" s="8"/>
      <c r="C80" s="10"/>
      <c r="D80" s="5"/>
      <c r="E80" s="2"/>
      <c r="F80" s="1"/>
      <c r="G80" s="3"/>
    </row>
    <row r="81" spans="1:7" ht="18.75" x14ac:dyDescent="0.3">
      <c r="A81" s="1"/>
      <c r="B81" s="8"/>
      <c r="C81" s="13"/>
      <c r="D81" s="5"/>
      <c r="E81" s="2"/>
      <c r="F81" s="4"/>
      <c r="G81" s="3"/>
    </row>
    <row r="82" spans="1:7" ht="18.75" x14ac:dyDescent="0.3">
      <c r="A82" s="1"/>
      <c r="B82" s="8"/>
      <c r="C82" s="7"/>
      <c r="D82" s="5"/>
      <c r="E82" s="2"/>
      <c r="F82" s="1"/>
      <c r="G82" s="3"/>
    </row>
  </sheetData>
  <mergeCells count="12">
    <mergeCell ref="F5:F6"/>
    <mergeCell ref="G5:G6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activeCell="I21" sqref="I21"/>
    </sheetView>
  </sheetViews>
  <sheetFormatPr defaultRowHeight="15" x14ac:dyDescent="0.25"/>
  <cols>
    <col min="2" max="2" width="13.28515625" customWidth="1"/>
    <col min="3" max="3" width="39.42578125" customWidth="1"/>
    <col min="4" max="4" width="18.42578125" customWidth="1"/>
    <col min="5" max="5" width="14.140625" customWidth="1"/>
  </cols>
  <sheetData>
    <row r="2" spans="1:12" ht="29.25" customHeight="1" x14ac:dyDescent="0.35">
      <c r="A2" s="162" t="s">
        <v>49</v>
      </c>
      <c r="B2" s="162"/>
      <c r="C2" s="162"/>
      <c r="D2" s="162"/>
      <c r="E2" s="162"/>
      <c r="F2" s="162"/>
      <c r="G2" s="162"/>
    </row>
    <row r="3" spans="1:12" ht="18.75" x14ac:dyDescent="0.3">
      <c r="A3" s="163" t="s">
        <v>64</v>
      </c>
      <c r="B3" s="163"/>
      <c r="C3" s="163"/>
      <c r="D3" s="163"/>
      <c r="E3" s="163"/>
      <c r="F3" s="28"/>
      <c r="G3" s="28"/>
      <c r="H3" s="28"/>
      <c r="I3" s="28"/>
      <c r="J3" s="28"/>
      <c r="K3" s="28"/>
      <c r="L3" s="28"/>
    </row>
    <row r="4" spans="1:12" ht="31.5" x14ac:dyDescent="0.25">
      <c r="A4" s="35" t="s">
        <v>50</v>
      </c>
      <c r="B4" s="35" t="s">
        <v>51</v>
      </c>
      <c r="C4" s="35" t="s">
        <v>52</v>
      </c>
      <c r="D4" s="36" t="s">
        <v>53</v>
      </c>
      <c r="E4" s="35" t="s">
        <v>54</v>
      </c>
      <c r="F4" s="29"/>
    </row>
    <row r="5" spans="1:12" x14ac:dyDescent="0.25">
      <c r="A5" s="30">
        <v>1</v>
      </c>
      <c r="B5" s="32" t="s">
        <v>9</v>
      </c>
      <c r="C5" s="33" t="s">
        <v>55</v>
      </c>
      <c r="D5" s="31">
        <v>2</v>
      </c>
      <c r="E5" s="31">
        <f t="shared" ref="E5:E22" si="0">D5/4*100</f>
        <v>50</v>
      </c>
      <c r="F5" s="29"/>
    </row>
    <row r="6" spans="1:12" x14ac:dyDescent="0.25">
      <c r="A6" s="30">
        <v>2</v>
      </c>
      <c r="B6" s="32" t="s">
        <v>10</v>
      </c>
      <c r="C6" s="33" t="s">
        <v>56</v>
      </c>
      <c r="D6" s="31">
        <v>3</v>
      </c>
      <c r="E6" s="31">
        <f t="shared" si="0"/>
        <v>75</v>
      </c>
      <c r="F6" s="29"/>
    </row>
    <row r="7" spans="1:12" x14ac:dyDescent="0.25">
      <c r="A7" s="30">
        <v>3</v>
      </c>
      <c r="B7" s="34" t="s">
        <v>11</v>
      </c>
      <c r="C7" s="33" t="s">
        <v>57</v>
      </c>
      <c r="D7" s="31">
        <v>1</v>
      </c>
      <c r="E7" s="31">
        <f t="shared" si="0"/>
        <v>25</v>
      </c>
      <c r="F7" s="29"/>
    </row>
    <row r="8" spans="1:12" x14ac:dyDescent="0.25">
      <c r="A8" s="30">
        <v>4</v>
      </c>
      <c r="B8" s="34" t="s">
        <v>12</v>
      </c>
      <c r="C8" s="33" t="s">
        <v>58</v>
      </c>
      <c r="D8" s="31">
        <v>3</v>
      </c>
      <c r="E8" s="31">
        <f t="shared" si="0"/>
        <v>75</v>
      </c>
      <c r="F8" s="29"/>
    </row>
    <row r="9" spans="1:12" x14ac:dyDescent="0.25">
      <c r="A9" s="30">
        <v>5</v>
      </c>
      <c r="B9" s="34" t="s">
        <v>13</v>
      </c>
      <c r="C9" s="33" t="s">
        <v>31</v>
      </c>
      <c r="D9" s="31">
        <v>3</v>
      </c>
      <c r="E9" s="31">
        <f t="shared" si="0"/>
        <v>75</v>
      </c>
      <c r="F9" s="29"/>
    </row>
    <row r="10" spans="1:12" x14ac:dyDescent="0.25">
      <c r="A10" s="30">
        <v>6</v>
      </c>
      <c r="B10" s="34" t="s">
        <v>14</v>
      </c>
      <c r="C10" s="33" t="s">
        <v>32</v>
      </c>
      <c r="D10" s="31">
        <v>2</v>
      </c>
      <c r="E10" s="31">
        <f t="shared" si="0"/>
        <v>50</v>
      </c>
      <c r="F10" s="29"/>
    </row>
    <row r="11" spans="1:12" x14ac:dyDescent="0.25">
      <c r="A11" s="30">
        <v>7</v>
      </c>
      <c r="B11" s="34" t="s">
        <v>15</v>
      </c>
      <c r="C11" s="33" t="s">
        <v>59</v>
      </c>
      <c r="D11" s="31">
        <v>1</v>
      </c>
      <c r="E11" s="31">
        <f t="shared" si="0"/>
        <v>25</v>
      </c>
      <c r="F11" s="29"/>
    </row>
    <row r="12" spans="1:12" x14ac:dyDescent="0.25">
      <c r="A12" s="30">
        <v>8</v>
      </c>
      <c r="B12" s="34" t="s">
        <v>16</v>
      </c>
      <c r="C12" s="33" t="s">
        <v>60</v>
      </c>
      <c r="D12" s="31">
        <v>2</v>
      </c>
      <c r="E12" s="31">
        <f t="shared" si="0"/>
        <v>50</v>
      </c>
      <c r="F12" s="29"/>
    </row>
    <row r="13" spans="1:12" x14ac:dyDescent="0.25">
      <c r="A13" s="30">
        <v>9</v>
      </c>
      <c r="B13" s="34" t="s">
        <v>17</v>
      </c>
      <c r="C13" s="33" t="s">
        <v>35</v>
      </c>
      <c r="D13" s="31">
        <v>2</v>
      </c>
      <c r="E13" s="31">
        <f t="shared" si="0"/>
        <v>50</v>
      </c>
      <c r="F13" s="29"/>
    </row>
    <row r="14" spans="1:12" x14ac:dyDescent="0.25">
      <c r="A14" s="30">
        <v>10</v>
      </c>
      <c r="B14" s="34" t="s">
        <v>18</v>
      </c>
      <c r="C14" s="33" t="s">
        <v>61</v>
      </c>
      <c r="D14" s="31">
        <v>3</v>
      </c>
      <c r="E14" s="31">
        <f t="shared" si="0"/>
        <v>75</v>
      </c>
      <c r="F14" s="29"/>
    </row>
    <row r="15" spans="1:12" x14ac:dyDescent="0.25">
      <c r="A15" s="30">
        <v>11</v>
      </c>
      <c r="B15" s="34" t="s">
        <v>19</v>
      </c>
      <c r="C15" s="33" t="s">
        <v>37</v>
      </c>
      <c r="D15" s="31">
        <v>2</v>
      </c>
      <c r="E15" s="31">
        <f t="shared" si="0"/>
        <v>50</v>
      </c>
      <c r="F15" s="29"/>
    </row>
    <row r="16" spans="1:12" x14ac:dyDescent="0.25">
      <c r="A16" s="30">
        <v>12</v>
      </c>
      <c r="B16" s="34" t="s">
        <v>20</v>
      </c>
      <c r="C16" s="33" t="s">
        <v>38</v>
      </c>
      <c r="D16" s="31">
        <v>4</v>
      </c>
      <c r="E16" s="31">
        <f t="shared" si="0"/>
        <v>100</v>
      </c>
      <c r="F16" s="29"/>
    </row>
    <row r="17" spans="1:6" x14ac:dyDescent="0.25">
      <c r="A17" s="30">
        <v>13</v>
      </c>
      <c r="B17" s="34" t="s">
        <v>21</v>
      </c>
      <c r="C17" s="33" t="s">
        <v>39</v>
      </c>
      <c r="D17" s="31">
        <v>1</v>
      </c>
      <c r="E17" s="31">
        <f t="shared" si="0"/>
        <v>25</v>
      </c>
      <c r="F17" s="29"/>
    </row>
    <row r="18" spans="1:6" x14ac:dyDescent="0.25">
      <c r="A18" s="30">
        <v>14</v>
      </c>
      <c r="B18" s="34" t="s">
        <v>22</v>
      </c>
      <c r="C18" s="33" t="s">
        <v>40</v>
      </c>
      <c r="D18" s="31">
        <v>3</v>
      </c>
      <c r="E18" s="31">
        <f t="shared" si="0"/>
        <v>75</v>
      </c>
      <c r="F18" s="29"/>
    </row>
    <row r="19" spans="1:6" x14ac:dyDescent="0.25">
      <c r="A19" s="30">
        <v>15</v>
      </c>
      <c r="B19" s="34" t="s">
        <v>23</v>
      </c>
      <c r="C19" s="33" t="s">
        <v>62</v>
      </c>
      <c r="D19" s="31">
        <v>3</v>
      </c>
      <c r="E19" s="31">
        <f t="shared" si="0"/>
        <v>75</v>
      </c>
      <c r="F19" s="29"/>
    </row>
    <row r="20" spans="1:6" x14ac:dyDescent="0.25">
      <c r="A20" s="30">
        <v>16</v>
      </c>
      <c r="B20" s="34" t="s">
        <v>24</v>
      </c>
      <c r="C20" s="33" t="s">
        <v>42</v>
      </c>
      <c r="D20" s="31">
        <v>3</v>
      </c>
      <c r="E20" s="31">
        <f t="shared" si="0"/>
        <v>75</v>
      </c>
      <c r="F20" s="29"/>
    </row>
    <row r="21" spans="1:6" x14ac:dyDescent="0.25">
      <c r="A21" s="30">
        <v>17</v>
      </c>
      <c r="B21" s="34" t="s">
        <v>25</v>
      </c>
      <c r="C21" s="33" t="s">
        <v>63</v>
      </c>
      <c r="D21" s="31">
        <v>2</v>
      </c>
      <c r="E21" s="31">
        <f t="shared" si="0"/>
        <v>50</v>
      </c>
      <c r="F21" s="29"/>
    </row>
    <row r="22" spans="1:6" x14ac:dyDescent="0.25">
      <c r="A22" s="30">
        <v>18</v>
      </c>
      <c r="B22" s="34" t="s">
        <v>26</v>
      </c>
      <c r="C22" s="33" t="s">
        <v>44</v>
      </c>
      <c r="D22" s="31">
        <v>2</v>
      </c>
      <c r="E22" s="31">
        <f t="shared" si="0"/>
        <v>50</v>
      </c>
      <c r="F22" s="29"/>
    </row>
  </sheetData>
  <mergeCells count="2">
    <mergeCell ref="A2:G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2" workbookViewId="0">
      <selection activeCell="F13" sqref="F13"/>
    </sheetView>
  </sheetViews>
  <sheetFormatPr defaultRowHeight="15" x14ac:dyDescent="0.25"/>
  <cols>
    <col min="1" max="1" width="11.85546875" customWidth="1"/>
    <col min="2" max="2" width="13.140625" style="56" customWidth="1"/>
    <col min="3" max="3" width="42.5703125" customWidth="1"/>
    <col min="4" max="4" width="29.140625" customWidth="1"/>
    <col min="5" max="5" width="16" customWidth="1"/>
    <col min="6" max="6" width="36.140625" customWidth="1"/>
  </cols>
  <sheetData>
    <row r="1" spans="1:7" ht="27" customHeight="1" x14ac:dyDescent="0.35">
      <c r="A1" s="37" t="s">
        <v>65</v>
      </c>
      <c r="B1" s="38"/>
      <c r="C1" s="39" t="s">
        <v>66</v>
      </c>
      <c r="D1" s="40"/>
      <c r="E1" s="41"/>
      <c r="F1" s="42"/>
    </row>
    <row r="2" spans="1:7" ht="27.75" customHeight="1" x14ac:dyDescent="0.35">
      <c r="A2" s="41" t="s">
        <v>67</v>
      </c>
      <c r="B2" s="43"/>
      <c r="C2" s="41"/>
      <c r="D2" s="41"/>
      <c r="E2" s="41"/>
      <c r="F2" s="42"/>
    </row>
    <row r="3" spans="1:7" ht="28.5" customHeight="1" x14ac:dyDescent="0.35">
      <c r="A3" s="44"/>
      <c r="B3" s="45"/>
      <c r="C3" s="39" t="s">
        <v>68</v>
      </c>
      <c r="D3" s="46"/>
      <c r="E3" s="47"/>
      <c r="F3" s="48"/>
      <c r="G3" s="40"/>
    </row>
    <row r="4" spans="1:7" ht="27" customHeight="1" x14ac:dyDescent="0.35">
      <c r="A4" s="40" t="s">
        <v>69</v>
      </c>
      <c r="B4" s="49" t="s">
        <v>70</v>
      </c>
      <c r="C4" s="40" t="s">
        <v>71</v>
      </c>
      <c r="D4" s="50" t="s">
        <v>72</v>
      </c>
      <c r="E4" s="51" t="s">
        <v>73</v>
      </c>
      <c r="F4" s="48"/>
    </row>
    <row r="5" spans="1:7" ht="26.25" customHeight="1" x14ac:dyDescent="0.35">
      <c r="A5" s="52">
        <v>1</v>
      </c>
      <c r="B5" s="53">
        <v>43206</v>
      </c>
      <c r="C5" s="52" t="s">
        <v>27</v>
      </c>
      <c r="D5" s="54">
        <v>7</v>
      </c>
      <c r="E5" s="54">
        <v>88</v>
      </c>
      <c r="F5" s="42"/>
    </row>
    <row r="6" spans="1:7" ht="25.5" customHeight="1" x14ac:dyDescent="0.35">
      <c r="A6" s="52">
        <v>2</v>
      </c>
      <c r="B6" s="53">
        <v>43267</v>
      </c>
      <c r="C6" s="52" t="s">
        <v>56</v>
      </c>
      <c r="D6" s="54">
        <v>8</v>
      </c>
      <c r="E6" s="54">
        <f t="shared" ref="E6:E19" si="0">D6/8*100</f>
        <v>100</v>
      </c>
      <c r="F6" s="42"/>
    </row>
    <row r="7" spans="1:7" ht="25.5" customHeight="1" x14ac:dyDescent="0.35">
      <c r="A7" s="52">
        <v>3</v>
      </c>
      <c r="B7" s="53" t="s">
        <v>74</v>
      </c>
      <c r="C7" s="52" t="s">
        <v>75</v>
      </c>
      <c r="D7" s="54">
        <v>7</v>
      </c>
      <c r="E7" s="54">
        <v>88</v>
      </c>
      <c r="F7" s="42"/>
    </row>
    <row r="8" spans="1:7" ht="27" customHeight="1" x14ac:dyDescent="0.35">
      <c r="A8" s="52">
        <v>4</v>
      </c>
      <c r="B8" s="53" t="s">
        <v>76</v>
      </c>
      <c r="C8" s="52" t="s">
        <v>58</v>
      </c>
      <c r="D8" s="54">
        <v>6</v>
      </c>
      <c r="E8" s="54">
        <f t="shared" si="0"/>
        <v>75</v>
      </c>
      <c r="F8" s="42"/>
    </row>
    <row r="9" spans="1:7" ht="27" customHeight="1" x14ac:dyDescent="0.35">
      <c r="A9" s="52">
        <v>5</v>
      </c>
      <c r="B9" s="53" t="s">
        <v>77</v>
      </c>
      <c r="C9" s="55" t="s">
        <v>31</v>
      </c>
      <c r="D9" s="54">
        <v>8</v>
      </c>
      <c r="E9" s="54">
        <f t="shared" si="0"/>
        <v>100</v>
      </c>
      <c r="F9" s="42"/>
    </row>
    <row r="10" spans="1:7" ht="30" customHeight="1" x14ac:dyDescent="0.35">
      <c r="A10" s="52">
        <v>6</v>
      </c>
      <c r="B10" s="53" t="s">
        <v>78</v>
      </c>
      <c r="C10" s="52" t="s">
        <v>32</v>
      </c>
      <c r="D10" s="54">
        <v>7</v>
      </c>
      <c r="E10" s="54">
        <v>88</v>
      </c>
      <c r="F10" s="42"/>
    </row>
    <row r="11" spans="1:7" ht="26.25" customHeight="1" x14ac:dyDescent="0.35">
      <c r="A11" s="52">
        <v>7</v>
      </c>
      <c r="B11" s="53" t="s">
        <v>79</v>
      </c>
      <c r="C11" s="52" t="s">
        <v>59</v>
      </c>
      <c r="D11" s="54">
        <v>6</v>
      </c>
      <c r="E11" s="54">
        <f t="shared" si="0"/>
        <v>75</v>
      </c>
      <c r="F11" s="42"/>
    </row>
    <row r="12" spans="1:7" ht="27.75" customHeight="1" x14ac:dyDescent="0.35">
      <c r="A12" s="52">
        <v>8</v>
      </c>
      <c r="B12" s="53" t="s">
        <v>80</v>
      </c>
      <c r="C12" s="52" t="s">
        <v>60</v>
      </c>
      <c r="D12" s="54">
        <v>5</v>
      </c>
      <c r="E12" s="54">
        <v>63</v>
      </c>
      <c r="F12" s="42"/>
    </row>
    <row r="13" spans="1:7" ht="31.5" customHeight="1" x14ac:dyDescent="0.35">
      <c r="A13" s="52">
        <v>9</v>
      </c>
      <c r="B13" s="53" t="s">
        <v>81</v>
      </c>
      <c r="C13" s="52" t="s">
        <v>35</v>
      </c>
      <c r="D13" s="54">
        <v>8</v>
      </c>
      <c r="E13" s="54">
        <f t="shared" si="0"/>
        <v>100</v>
      </c>
      <c r="F13" s="42"/>
    </row>
    <row r="14" spans="1:7" ht="27.75" customHeight="1" x14ac:dyDescent="0.35">
      <c r="A14" s="52">
        <v>10</v>
      </c>
      <c r="B14" s="53" t="s">
        <v>82</v>
      </c>
      <c r="C14" s="52" t="s">
        <v>61</v>
      </c>
      <c r="D14" s="54">
        <v>7</v>
      </c>
      <c r="E14" s="54">
        <v>88</v>
      </c>
      <c r="F14" s="42"/>
    </row>
    <row r="15" spans="1:7" ht="27" customHeight="1" x14ac:dyDescent="0.35">
      <c r="A15" s="52">
        <v>11</v>
      </c>
      <c r="B15" s="53" t="s">
        <v>83</v>
      </c>
      <c r="C15" s="52" t="s">
        <v>37</v>
      </c>
      <c r="D15" s="54">
        <v>6</v>
      </c>
      <c r="E15" s="54">
        <f t="shared" si="0"/>
        <v>75</v>
      </c>
      <c r="F15" s="42"/>
    </row>
    <row r="16" spans="1:7" ht="25.5" customHeight="1" x14ac:dyDescent="0.35">
      <c r="A16" s="52">
        <v>12</v>
      </c>
      <c r="B16" s="53" t="s">
        <v>84</v>
      </c>
      <c r="C16" s="52" t="s">
        <v>38</v>
      </c>
      <c r="D16" s="54">
        <v>7</v>
      </c>
      <c r="E16" s="54">
        <v>88</v>
      </c>
      <c r="F16" s="42"/>
    </row>
    <row r="17" spans="1:6" ht="27" customHeight="1" x14ac:dyDescent="0.35">
      <c r="A17" s="52">
        <v>13</v>
      </c>
      <c r="B17" s="53" t="s">
        <v>85</v>
      </c>
      <c r="C17" s="52" t="s">
        <v>39</v>
      </c>
      <c r="D17" s="54">
        <v>6</v>
      </c>
      <c r="E17" s="54">
        <f t="shared" si="0"/>
        <v>75</v>
      </c>
      <c r="F17" s="42"/>
    </row>
    <row r="18" spans="1:6" ht="27" customHeight="1" x14ac:dyDescent="0.35">
      <c r="A18" s="52">
        <v>14</v>
      </c>
      <c r="B18" s="53" t="s">
        <v>86</v>
      </c>
      <c r="C18" s="52" t="s">
        <v>40</v>
      </c>
      <c r="D18" s="54">
        <v>8</v>
      </c>
      <c r="E18" s="54">
        <f t="shared" si="0"/>
        <v>100</v>
      </c>
      <c r="F18" s="42"/>
    </row>
    <row r="19" spans="1:6" ht="27" customHeight="1" x14ac:dyDescent="0.35">
      <c r="A19" s="52">
        <v>15</v>
      </c>
      <c r="B19" s="53" t="s">
        <v>87</v>
      </c>
      <c r="C19" s="52" t="s">
        <v>62</v>
      </c>
      <c r="D19" s="54">
        <v>8</v>
      </c>
      <c r="E19" s="54">
        <f t="shared" si="0"/>
        <v>100</v>
      </c>
      <c r="F19" s="42"/>
    </row>
    <row r="20" spans="1:6" ht="27" customHeight="1" x14ac:dyDescent="0.35">
      <c r="A20" s="52">
        <v>16</v>
      </c>
      <c r="B20" s="53" t="s">
        <v>88</v>
      </c>
      <c r="C20" s="52" t="s">
        <v>42</v>
      </c>
      <c r="D20" s="54">
        <v>5</v>
      </c>
      <c r="E20" s="54">
        <v>63</v>
      </c>
      <c r="F20" s="42"/>
    </row>
    <row r="21" spans="1:6" ht="27.75" customHeight="1" x14ac:dyDescent="0.35">
      <c r="A21" s="52">
        <v>17</v>
      </c>
      <c r="B21" s="53" t="s">
        <v>89</v>
      </c>
      <c r="C21" s="52" t="s">
        <v>43</v>
      </c>
      <c r="D21" s="54">
        <v>3</v>
      </c>
      <c r="E21" s="54">
        <v>38</v>
      </c>
      <c r="F21" s="42"/>
    </row>
    <row r="22" spans="1:6" ht="30" customHeight="1" x14ac:dyDescent="0.35">
      <c r="A22" s="52">
        <v>18</v>
      </c>
      <c r="B22" s="53" t="s">
        <v>90</v>
      </c>
      <c r="C22" s="52" t="s">
        <v>44</v>
      </c>
      <c r="D22" s="54">
        <v>5</v>
      </c>
      <c r="E22" s="54">
        <v>63</v>
      </c>
      <c r="F22" s="42"/>
    </row>
    <row r="24" spans="1:6" x14ac:dyDescent="0.25">
      <c r="F24" s="57"/>
    </row>
    <row r="28" spans="1:6" ht="21" x14ac:dyDescent="0.35">
      <c r="C28" s="58" t="s">
        <v>91</v>
      </c>
      <c r="D28" s="5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2" workbookViewId="0">
      <selection activeCell="G13" sqref="G13"/>
    </sheetView>
  </sheetViews>
  <sheetFormatPr defaultRowHeight="15" x14ac:dyDescent="0.25"/>
  <cols>
    <col min="2" max="2" width="12.85546875" customWidth="1"/>
    <col min="3" max="3" width="41.85546875" customWidth="1"/>
    <col min="4" max="4" width="21" customWidth="1"/>
    <col min="5" max="5" width="20.140625" customWidth="1"/>
  </cols>
  <sheetData>
    <row r="1" spans="1:7" ht="24.75" customHeight="1" x14ac:dyDescent="0.35">
      <c r="A1" s="37" t="s">
        <v>65</v>
      </c>
      <c r="B1" s="44"/>
      <c r="C1" s="39" t="s">
        <v>66</v>
      </c>
      <c r="D1" s="40"/>
      <c r="E1" s="41"/>
    </row>
    <row r="2" spans="1:7" ht="27.75" customHeight="1" x14ac:dyDescent="0.35">
      <c r="A2" s="41" t="s">
        <v>67</v>
      </c>
      <c r="B2" s="41"/>
      <c r="C2" s="41"/>
      <c r="D2" s="41"/>
      <c r="E2" s="41"/>
    </row>
    <row r="3" spans="1:7" ht="27" customHeight="1" x14ac:dyDescent="0.35">
      <c r="A3" s="44"/>
      <c r="B3" s="59"/>
      <c r="C3" s="39" t="s">
        <v>92</v>
      </c>
      <c r="D3" s="41"/>
      <c r="E3" s="41"/>
    </row>
    <row r="4" spans="1:7" ht="23.25" customHeight="1" x14ac:dyDescent="0.3">
      <c r="A4" s="40" t="s">
        <v>69</v>
      </c>
      <c r="B4" s="49" t="s">
        <v>70</v>
      </c>
      <c r="C4" s="40" t="s">
        <v>71</v>
      </c>
      <c r="D4" s="50" t="s">
        <v>72</v>
      </c>
      <c r="E4" s="60" t="s">
        <v>93</v>
      </c>
    </row>
    <row r="5" spans="1:7" ht="25.5" customHeight="1" x14ac:dyDescent="0.35">
      <c r="A5" s="52">
        <v>1</v>
      </c>
      <c r="B5" s="53">
        <v>43206</v>
      </c>
      <c r="C5" s="52" t="s">
        <v>27</v>
      </c>
      <c r="D5" s="54">
        <v>8</v>
      </c>
      <c r="E5" s="54">
        <f>D5/8*100</f>
        <v>100</v>
      </c>
    </row>
    <row r="6" spans="1:7" ht="26.25" customHeight="1" x14ac:dyDescent="0.35">
      <c r="A6" s="52">
        <v>2</v>
      </c>
      <c r="B6" s="53">
        <v>43267</v>
      </c>
      <c r="C6" s="52" t="s">
        <v>56</v>
      </c>
      <c r="D6" s="54">
        <v>8</v>
      </c>
      <c r="E6" s="54">
        <f t="shared" ref="E6:E22" si="0">D6/8*100</f>
        <v>100</v>
      </c>
    </row>
    <row r="7" spans="1:7" ht="26.25" customHeight="1" x14ac:dyDescent="0.35">
      <c r="A7" s="52">
        <v>3</v>
      </c>
      <c r="B7" s="60" t="s">
        <v>94</v>
      </c>
      <c r="C7" s="52" t="s">
        <v>75</v>
      </c>
      <c r="D7" s="54">
        <v>8</v>
      </c>
      <c r="E7" s="54">
        <f t="shared" si="0"/>
        <v>100</v>
      </c>
    </row>
    <row r="8" spans="1:7" ht="27.75" customHeight="1" x14ac:dyDescent="0.35">
      <c r="A8" s="52">
        <v>4</v>
      </c>
      <c r="B8" s="60" t="s">
        <v>76</v>
      </c>
      <c r="C8" s="52" t="s">
        <v>58</v>
      </c>
      <c r="D8" s="54">
        <v>8</v>
      </c>
      <c r="E8" s="54">
        <f t="shared" si="0"/>
        <v>100</v>
      </c>
    </row>
    <row r="9" spans="1:7" ht="27" customHeight="1" x14ac:dyDescent="0.35">
      <c r="A9" s="52">
        <v>5</v>
      </c>
      <c r="B9" s="60" t="s">
        <v>77</v>
      </c>
      <c r="C9" s="55" t="s">
        <v>31</v>
      </c>
      <c r="D9" s="54">
        <v>8</v>
      </c>
      <c r="E9" s="54">
        <f t="shared" si="0"/>
        <v>100</v>
      </c>
    </row>
    <row r="10" spans="1:7" ht="27" customHeight="1" x14ac:dyDescent="0.35">
      <c r="A10" s="52">
        <v>6</v>
      </c>
      <c r="B10" s="60" t="s">
        <v>95</v>
      </c>
      <c r="C10" s="52" t="s">
        <v>32</v>
      </c>
      <c r="D10" s="54">
        <v>8</v>
      </c>
      <c r="E10" s="54">
        <f t="shared" si="0"/>
        <v>100</v>
      </c>
    </row>
    <row r="11" spans="1:7" ht="27.75" customHeight="1" x14ac:dyDescent="0.35">
      <c r="A11" s="52">
        <v>7</v>
      </c>
      <c r="B11" s="60" t="s">
        <v>79</v>
      </c>
      <c r="C11" s="52" t="s">
        <v>59</v>
      </c>
      <c r="D11" s="54">
        <v>8</v>
      </c>
      <c r="E11" s="54">
        <f t="shared" si="0"/>
        <v>100</v>
      </c>
    </row>
    <row r="12" spans="1:7" ht="26.25" customHeight="1" x14ac:dyDescent="0.35">
      <c r="A12" s="52">
        <v>8</v>
      </c>
      <c r="B12" s="60" t="s">
        <v>80</v>
      </c>
      <c r="C12" s="52" t="s">
        <v>60</v>
      </c>
      <c r="D12" s="54">
        <v>6</v>
      </c>
      <c r="E12" s="54">
        <f t="shared" si="0"/>
        <v>75</v>
      </c>
    </row>
    <row r="13" spans="1:7" ht="26.25" customHeight="1" x14ac:dyDescent="0.35">
      <c r="A13" s="52">
        <v>9</v>
      </c>
      <c r="B13" s="60" t="s">
        <v>81</v>
      </c>
      <c r="C13" s="52" t="s">
        <v>35</v>
      </c>
      <c r="D13" s="54">
        <v>8</v>
      </c>
      <c r="E13" s="54">
        <f t="shared" si="0"/>
        <v>100</v>
      </c>
    </row>
    <row r="14" spans="1:7" ht="27" customHeight="1" x14ac:dyDescent="0.35">
      <c r="A14" s="52">
        <v>10</v>
      </c>
      <c r="B14" s="60" t="s">
        <v>82</v>
      </c>
      <c r="C14" s="52" t="s">
        <v>61</v>
      </c>
      <c r="D14" s="54">
        <v>8</v>
      </c>
      <c r="E14" s="54">
        <f t="shared" si="0"/>
        <v>100</v>
      </c>
    </row>
    <row r="15" spans="1:7" ht="27" customHeight="1" x14ac:dyDescent="0.35">
      <c r="A15" s="52">
        <v>11</v>
      </c>
      <c r="B15" s="60" t="s">
        <v>83</v>
      </c>
      <c r="C15" s="52" t="s">
        <v>37</v>
      </c>
      <c r="D15" s="54">
        <v>8</v>
      </c>
      <c r="E15" s="54">
        <f t="shared" si="0"/>
        <v>100</v>
      </c>
      <c r="G15" s="61"/>
    </row>
    <row r="16" spans="1:7" ht="27.75" customHeight="1" x14ac:dyDescent="0.35">
      <c r="A16" s="52">
        <v>12</v>
      </c>
      <c r="B16" s="60" t="s">
        <v>84</v>
      </c>
      <c r="C16" s="52" t="s">
        <v>38</v>
      </c>
      <c r="D16" s="54">
        <v>8</v>
      </c>
      <c r="E16" s="54">
        <f t="shared" si="0"/>
        <v>100</v>
      </c>
    </row>
    <row r="17" spans="1:5" ht="26.25" customHeight="1" x14ac:dyDescent="0.35">
      <c r="A17" s="52">
        <v>13</v>
      </c>
      <c r="B17" s="60" t="s">
        <v>85</v>
      </c>
      <c r="C17" s="52" t="s">
        <v>39</v>
      </c>
      <c r="D17" s="54">
        <v>8</v>
      </c>
      <c r="E17" s="54">
        <f t="shared" si="0"/>
        <v>100</v>
      </c>
    </row>
    <row r="18" spans="1:5" ht="26.25" customHeight="1" x14ac:dyDescent="0.35">
      <c r="A18" s="52">
        <v>14</v>
      </c>
      <c r="B18" s="60" t="s">
        <v>86</v>
      </c>
      <c r="C18" s="52" t="s">
        <v>40</v>
      </c>
      <c r="D18" s="54">
        <v>8</v>
      </c>
      <c r="E18" s="54">
        <f t="shared" si="0"/>
        <v>100</v>
      </c>
    </row>
    <row r="19" spans="1:5" ht="25.5" customHeight="1" x14ac:dyDescent="0.35">
      <c r="A19" s="52">
        <v>15</v>
      </c>
      <c r="B19" s="60" t="s">
        <v>87</v>
      </c>
      <c r="C19" s="52" t="s">
        <v>62</v>
      </c>
      <c r="D19" s="54">
        <v>8</v>
      </c>
      <c r="E19" s="54">
        <f t="shared" si="0"/>
        <v>100</v>
      </c>
    </row>
    <row r="20" spans="1:5" ht="30.75" customHeight="1" x14ac:dyDescent="0.35">
      <c r="A20" s="52">
        <v>16</v>
      </c>
      <c r="B20" s="60" t="s">
        <v>88</v>
      </c>
      <c r="C20" s="52" t="s">
        <v>42</v>
      </c>
      <c r="D20" s="54">
        <v>8</v>
      </c>
      <c r="E20" s="54">
        <f t="shared" si="0"/>
        <v>100</v>
      </c>
    </row>
    <row r="21" spans="1:5" ht="27.75" customHeight="1" x14ac:dyDescent="0.35">
      <c r="A21" s="52">
        <v>17</v>
      </c>
      <c r="B21" s="60" t="s">
        <v>89</v>
      </c>
      <c r="C21" s="52" t="s">
        <v>43</v>
      </c>
      <c r="D21" s="54">
        <v>6</v>
      </c>
      <c r="E21" s="54">
        <f t="shared" si="0"/>
        <v>75</v>
      </c>
    </row>
    <row r="22" spans="1:5" ht="28.5" customHeight="1" x14ac:dyDescent="0.35">
      <c r="A22" s="52">
        <v>18</v>
      </c>
      <c r="B22" s="60" t="s">
        <v>90</v>
      </c>
      <c r="C22" s="52" t="s">
        <v>44</v>
      </c>
      <c r="D22" s="54">
        <v>6</v>
      </c>
      <c r="E22" s="54">
        <f t="shared" si="0"/>
        <v>75</v>
      </c>
    </row>
    <row r="28" spans="1:5" ht="18.75" x14ac:dyDescent="0.3">
      <c r="C28" s="58" t="s">
        <v>96</v>
      </c>
      <c r="D28" s="5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topLeftCell="A22" workbookViewId="0">
      <selection activeCell="J4" sqref="J4"/>
    </sheetView>
  </sheetViews>
  <sheetFormatPr defaultRowHeight="15" x14ac:dyDescent="0.25"/>
  <cols>
    <col min="1" max="1" width="5.85546875" style="62" customWidth="1"/>
    <col min="2" max="2" width="7.28515625" style="81" customWidth="1"/>
    <col min="3" max="3" width="32.42578125" style="62" customWidth="1"/>
    <col min="4" max="4" width="10.140625" style="62" customWidth="1"/>
    <col min="5" max="6" width="10.7109375" style="62" customWidth="1"/>
    <col min="7" max="7" width="18.85546875" style="62" customWidth="1"/>
    <col min="8" max="8" width="6.5703125" style="62" customWidth="1"/>
    <col min="9" max="9" width="6.85546875" style="62" customWidth="1"/>
    <col min="10" max="16384" width="9.140625" style="62"/>
  </cols>
  <sheetData>
    <row r="1" spans="2:15" ht="42.75" customHeight="1" x14ac:dyDescent="0.25">
      <c r="B1" s="164" t="s">
        <v>97</v>
      </c>
      <c r="C1" s="164"/>
      <c r="D1" s="164"/>
      <c r="E1" s="164"/>
      <c r="F1" s="164"/>
      <c r="G1" s="164"/>
      <c r="M1" s="63"/>
      <c r="N1" s="63"/>
      <c r="O1" s="63"/>
    </row>
    <row r="2" spans="2:15" ht="35.25" customHeight="1" x14ac:dyDescent="0.25">
      <c r="B2" s="165" t="s">
        <v>98</v>
      </c>
      <c r="C2" s="165"/>
      <c r="D2" s="165"/>
      <c r="E2" s="165"/>
      <c r="F2" s="165"/>
      <c r="G2" s="165"/>
      <c r="M2" s="64"/>
      <c r="N2" s="64"/>
      <c r="O2" s="64"/>
    </row>
    <row r="3" spans="2:15" ht="36" customHeight="1" x14ac:dyDescent="0.25">
      <c r="B3" s="166" t="s">
        <v>99</v>
      </c>
      <c r="C3" s="166"/>
      <c r="D3" s="166"/>
      <c r="E3" s="166"/>
      <c r="F3" s="166"/>
      <c r="G3" s="166"/>
      <c r="M3" s="65"/>
      <c r="N3" s="65"/>
      <c r="O3" s="65"/>
    </row>
    <row r="4" spans="2:15" ht="29.25" customHeight="1" thickBot="1" x14ac:dyDescent="0.3">
      <c r="B4" s="167" t="s">
        <v>100</v>
      </c>
      <c r="C4" s="167"/>
      <c r="D4" s="167"/>
      <c r="E4" s="167"/>
      <c r="F4" s="167"/>
      <c r="G4" s="167"/>
    </row>
    <row r="5" spans="2:15" ht="55.5" customHeight="1" x14ac:dyDescent="0.25">
      <c r="B5" s="168" t="s">
        <v>101</v>
      </c>
      <c r="C5" s="170" t="s">
        <v>2</v>
      </c>
      <c r="D5" s="172" t="s">
        <v>102</v>
      </c>
      <c r="E5" s="172"/>
      <c r="F5" s="172" t="s">
        <v>103</v>
      </c>
      <c r="G5" s="172"/>
      <c r="I5" s="65"/>
    </row>
    <row r="6" spans="2:15" ht="27" customHeight="1" thickBot="1" x14ac:dyDescent="0.3">
      <c r="B6" s="169"/>
      <c r="C6" s="171"/>
      <c r="D6" s="66" t="s">
        <v>104</v>
      </c>
      <c r="E6" s="67" t="s">
        <v>7</v>
      </c>
      <c r="F6" s="66" t="s">
        <v>104</v>
      </c>
      <c r="G6" s="67" t="s">
        <v>7</v>
      </c>
    </row>
    <row r="7" spans="2:15" ht="30" customHeight="1" x14ac:dyDescent="0.25">
      <c r="B7" s="68">
        <v>1</v>
      </c>
      <c r="C7" s="69" t="s">
        <v>27</v>
      </c>
      <c r="D7" s="70">
        <v>8</v>
      </c>
      <c r="E7" s="70">
        <f>D7/8*100</f>
        <v>100</v>
      </c>
      <c r="F7" s="70">
        <v>6</v>
      </c>
      <c r="G7" s="71">
        <f>F7/8*100</f>
        <v>75</v>
      </c>
    </row>
    <row r="8" spans="2:15" ht="30" customHeight="1" x14ac:dyDescent="0.25">
      <c r="B8" s="72">
        <v>2</v>
      </c>
      <c r="C8" s="73" t="s">
        <v>56</v>
      </c>
      <c r="D8" s="14">
        <v>7</v>
      </c>
      <c r="E8" s="74">
        <f>D8/8*100</f>
        <v>87.5</v>
      </c>
      <c r="F8" s="75">
        <v>8</v>
      </c>
      <c r="G8" s="74">
        <f>F8/8*100</f>
        <v>100</v>
      </c>
    </row>
    <row r="9" spans="2:15" ht="30" customHeight="1" x14ac:dyDescent="0.25">
      <c r="B9" s="72">
        <v>3</v>
      </c>
      <c r="C9" s="73" t="s">
        <v>29</v>
      </c>
      <c r="D9" s="14">
        <v>5</v>
      </c>
      <c r="E9" s="74">
        <f t="shared" ref="E9:E24" si="0">D9/8*100</f>
        <v>62.5</v>
      </c>
      <c r="F9" s="14">
        <v>8</v>
      </c>
      <c r="G9" s="74">
        <f t="shared" ref="G9:G24" si="1">F9/8*100</f>
        <v>100</v>
      </c>
    </row>
    <row r="10" spans="2:15" ht="30" customHeight="1" x14ac:dyDescent="0.25">
      <c r="B10" s="72">
        <v>4</v>
      </c>
      <c r="C10" s="73" t="s">
        <v>105</v>
      </c>
      <c r="D10" s="14">
        <v>8</v>
      </c>
      <c r="E10" s="74">
        <f t="shared" si="0"/>
        <v>100</v>
      </c>
      <c r="F10" s="14">
        <v>6</v>
      </c>
      <c r="G10" s="74">
        <f t="shared" si="1"/>
        <v>75</v>
      </c>
    </row>
    <row r="11" spans="2:15" ht="30" customHeight="1" x14ac:dyDescent="0.25">
      <c r="B11" s="72">
        <v>5</v>
      </c>
      <c r="C11" s="73" t="s">
        <v>31</v>
      </c>
      <c r="D11" s="14">
        <v>8</v>
      </c>
      <c r="E11" s="74">
        <f t="shared" si="0"/>
        <v>100</v>
      </c>
      <c r="F11" s="14">
        <v>6</v>
      </c>
      <c r="G11" s="74">
        <f t="shared" si="1"/>
        <v>75</v>
      </c>
    </row>
    <row r="12" spans="2:15" ht="30" customHeight="1" x14ac:dyDescent="0.25">
      <c r="B12" s="72">
        <v>6</v>
      </c>
      <c r="C12" s="73" t="s">
        <v>32</v>
      </c>
      <c r="D12" s="14">
        <v>8</v>
      </c>
      <c r="E12" s="74">
        <f t="shared" si="0"/>
        <v>100</v>
      </c>
      <c r="F12" s="14">
        <v>6</v>
      </c>
      <c r="G12" s="74">
        <f t="shared" si="1"/>
        <v>75</v>
      </c>
    </row>
    <row r="13" spans="2:15" ht="30" customHeight="1" x14ac:dyDescent="0.25">
      <c r="B13" s="72">
        <v>7</v>
      </c>
      <c r="C13" s="73" t="s">
        <v>59</v>
      </c>
      <c r="D13" s="14">
        <v>5</v>
      </c>
      <c r="E13" s="74">
        <f t="shared" si="0"/>
        <v>62.5</v>
      </c>
      <c r="F13" s="14">
        <v>8</v>
      </c>
      <c r="G13" s="74">
        <f t="shared" si="1"/>
        <v>100</v>
      </c>
    </row>
    <row r="14" spans="2:15" ht="30" customHeight="1" x14ac:dyDescent="0.25">
      <c r="B14" s="72">
        <v>8</v>
      </c>
      <c r="C14" s="76" t="s">
        <v>60</v>
      </c>
      <c r="D14" s="14">
        <v>7</v>
      </c>
      <c r="E14" s="74">
        <f t="shared" si="0"/>
        <v>87.5</v>
      </c>
      <c r="F14" s="14">
        <v>6</v>
      </c>
      <c r="G14" s="74">
        <f t="shared" si="1"/>
        <v>75</v>
      </c>
    </row>
    <row r="15" spans="2:15" ht="30" customHeight="1" x14ac:dyDescent="0.25">
      <c r="B15" s="72">
        <v>9</v>
      </c>
      <c r="C15" s="73" t="s">
        <v>35</v>
      </c>
      <c r="D15" s="14">
        <v>8</v>
      </c>
      <c r="E15" s="74">
        <f t="shared" si="0"/>
        <v>100</v>
      </c>
      <c r="F15" s="14">
        <v>6</v>
      </c>
      <c r="G15" s="74">
        <f t="shared" si="1"/>
        <v>75</v>
      </c>
    </row>
    <row r="16" spans="2:15" ht="30" customHeight="1" x14ac:dyDescent="0.25">
      <c r="B16" s="72">
        <v>10</v>
      </c>
      <c r="C16" s="73" t="s">
        <v>61</v>
      </c>
      <c r="D16" s="14">
        <v>8</v>
      </c>
      <c r="E16" s="74">
        <f t="shared" si="0"/>
        <v>100</v>
      </c>
      <c r="F16" s="14">
        <v>8</v>
      </c>
      <c r="G16" s="74">
        <f t="shared" si="1"/>
        <v>100</v>
      </c>
    </row>
    <row r="17" spans="2:7" ht="30" customHeight="1" x14ac:dyDescent="0.25">
      <c r="B17" s="72">
        <v>11</v>
      </c>
      <c r="C17" s="73" t="s">
        <v>37</v>
      </c>
      <c r="D17" s="14">
        <v>7</v>
      </c>
      <c r="E17" s="74">
        <f t="shared" si="0"/>
        <v>87.5</v>
      </c>
      <c r="F17" s="14">
        <v>6</v>
      </c>
      <c r="G17" s="74">
        <f t="shared" si="1"/>
        <v>75</v>
      </c>
    </row>
    <row r="18" spans="2:7" ht="30" customHeight="1" x14ac:dyDescent="0.25">
      <c r="B18" s="72">
        <v>12</v>
      </c>
      <c r="C18" s="73" t="s">
        <v>38</v>
      </c>
      <c r="D18" s="14">
        <v>7</v>
      </c>
      <c r="E18" s="74">
        <f t="shared" si="0"/>
        <v>87.5</v>
      </c>
      <c r="F18" s="14">
        <v>6</v>
      </c>
      <c r="G18" s="74">
        <f t="shared" si="1"/>
        <v>75</v>
      </c>
    </row>
    <row r="19" spans="2:7" ht="30" customHeight="1" x14ac:dyDescent="0.25">
      <c r="B19" s="72">
        <v>13</v>
      </c>
      <c r="C19" s="73" t="s">
        <v>39</v>
      </c>
      <c r="D19" s="14">
        <v>4</v>
      </c>
      <c r="E19" s="74">
        <f t="shared" si="0"/>
        <v>50</v>
      </c>
      <c r="F19" s="14">
        <v>8</v>
      </c>
      <c r="G19" s="74">
        <f t="shared" si="1"/>
        <v>100</v>
      </c>
    </row>
    <row r="20" spans="2:7" ht="30" customHeight="1" x14ac:dyDescent="0.25">
      <c r="B20" s="72">
        <v>14</v>
      </c>
      <c r="C20" s="73" t="s">
        <v>40</v>
      </c>
      <c r="D20" s="14">
        <v>7</v>
      </c>
      <c r="E20" s="74">
        <f t="shared" si="0"/>
        <v>87.5</v>
      </c>
      <c r="F20" s="14">
        <v>6</v>
      </c>
      <c r="G20" s="74">
        <f t="shared" si="1"/>
        <v>75</v>
      </c>
    </row>
    <row r="21" spans="2:7" ht="30" customHeight="1" x14ac:dyDescent="0.25">
      <c r="B21" s="72">
        <v>15</v>
      </c>
      <c r="C21" s="73" t="s">
        <v>62</v>
      </c>
      <c r="D21" s="14">
        <v>6</v>
      </c>
      <c r="E21" s="74">
        <f t="shared" si="0"/>
        <v>75</v>
      </c>
      <c r="F21" s="14">
        <v>8</v>
      </c>
      <c r="G21" s="74">
        <f t="shared" si="1"/>
        <v>100</v>
      </c>
    </row>
    <row r="22" spans="2:7" ht="30" customHeight="1" x14ac:dyDescent="0.25">
      <c r="B22" s="72">
        <v>16</v>
      </c>
      <c r="C22" s="73" t="s">
        <v>42</v>
      </c>
      <c r="D22" s="14">
        <v>5</v>
      </c>
      <c r="E22" s="74">
        <f t="shared" si="0"/>
        <v>62.5</v>
      </c>
      <c r="F22" s="14">
        <v>6</v>
      </c>
      <c r="G22" s="74">
        <f t="shared" si="1"/>
        <v>75</v>
      </c>
    </row>
    <row r="23" spans="2:7" ht="30" customHeight="1" x14ac:dyDescent="0.25">
      <c r="B23" s="72">
        <v>17</v>
      </c>
      <c r="C23" s="73" t="s">
        <v>43</v>
      </c>
      <c r="D23" s="14">
        <v>4</v>
      </c>
      <c r="E23" s="74">
        <f t="shared" si="0"/>
        <v>50</v>
      </c>
      <c r="F23" s="14">
        <v>6</v>
      </c>
      <c r="G23" s="74">
        <f t="shared" si="1"/>
        <v>75</v>
      </c>
    </row>
    <row r="24" spans="2:7" ht="30" customHeight="1" thickBot="1" x14ac:dyDescent="0.3">
      <c r="B24" s="77">
        <v>18</v>
      </c>
      <c r="C24" s="78" t="s">
        <v>44</v>
      </c>
      <c r="D24" s="79">
        <v>7</v>
      </c>
      <c r="E24" s="80">
        <f t="shared" si="0"/>
        <v>87.5</v>
      </c>
      <c r="F24" s="79">
        <v>8</v>
      </c>
      <c r="G24" s="80">
        <f t="shared" si="1"/>
        <v>100</v>
      </c>
    </row>
    <row r="27" spans="2:7" ht="31.5" customHeight="1" x14ac:dyDescent="0.25">
      <c r="B27" s="82" t="s">
        <v>106</v>
      </c>
    </row>
    <row r="28" spans="2:7" x14ac:dyDescent="0.25">
      <c r="E28" s="83"/>
    </row>
  </sheetData>
  <mergeCells count="8"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4" workbookViewId="0">
      <selection activeCell="J13" sqref="J13"/>
    </sheetView>
  </sheetViews>
  <sheetFormatPr defaultRowHeight="15" x14ac:dyDescent="0.25"/>
  <cols>
    <col min="1" max="1" width="9.140625" customWidth="1"/>
    <col min="3" max="3" width="34.85546875" customWidth="1"/>
    <col min="4" max="4" width="15.140625" customWidth="1"/>
    <col min="5" max="5" width="19.7109375" customWidth="1"/>
    <col min="6" max="6" width="21.85546875" customWidth="1"/>
    <col min="7" max="7" width="16.85546875" customWidth="1"/>
  </cols>
  <sheetData>
    <row r="1" spans="1:13" ht="21" x14ac:dyDescent="0.35">
      <c r="A1" s="173" t="s">
        <v>107</v>
      </c>
      <c r="B1" s="173"/>
      <c r="C1" s="173"/>
      <c r="D1" s="173"/>
      <c r="E1" s="173"/>
      <c r="F1" s="173"/>
      <c r="G1" s="173"/>
    </row>
    <row r="2" spans="1:13" ht="21" x14ac:dyDescent="0.25">
      <c r="A2" s="174" t="s">
        <v>108</v>
      </c>
      <c r="B2" s="174"/>
      <c r="C2" s="174"/>
      <c r="D2" s="174"/>
      <c r="E2" s="174"/>
      <c r="F2" s="174"/>
      <c r="G2" s="174"/>
    </row>
    <row r="3" spans="1:13" ht="21.75" thickBot="1" x14ac:dyDescent="0.4">
      <c r="A3" s="84"/>
      <c r="B3" s="61"/>
      <c r="C3" s="61"/>
      <c r="D3" s="61"/>
      <c r="E3" s="61"/>
      <c r="F3" s="61"/>
      <c r="G3" s="61"/>
      <c r="J3" s="85"/>
    </row>
    <row r="4" spans="1:13" ht="15.75" thickBot="1" x14ac:dyDescent="0.3">
      <c r="A4" s="175" t="s">
        <v>101</v>
      </c>
      <c r="B4" s="175" t="s">
        <v>109</v>
      </c>
      <c r="C4" s="177" t="s">
        <v>2</v>
      </c>
      <c r="D4" s="179" t="s">
        <v>110</v>
      </c>
      <c r="E4" s="179"/>
      <c r="F4" s="179" t="s">
        <v>111</v>
      </c>
      <c r="G4" s="179"/>
    </row>
    <row r="5" spans="1:13" ht="18.75" thickBot="1" x14ac:dyDescent="0.3">
      <c r="A5" s="176"/>
      <c r="B5" s="176"/>
      <c r="C5" s="178"/>
      <c r="D5" s="86" t="s">
        <v>112</v>
      </c>
      <c r="E5" s="87">
        <v>-1</v>
      </c>
      <c r="F5" s="88" t="s">
        <v>113</v>
      </c>
      <c r="G5" s="89">
        <v>-1</v>
      </c>
      <c r="M5" s="90"/>
    </row>
    <row r="6" spans="1:13" ht="19.5" thickBot="1" x14ac:dyDescent="0.3">
      <c r="A6" s="91">
        <v>1</v>
      </c>
      <c r="B6" s="92"/>
      <c r="C6" s="93" t="s">
        <v>27</v>
      </c>
      <c r="D6" s="94">
        <v>3</v>
      </c>
      <c r="E6" s="95">
        <v>75</v>
      </c>
      <c r="F6" s="96">
        <v>6</v>
      </c>
      <c r="G6" s="96">
        <v>75</v>
      </c>
    </row>
    <row r="7" spans="1:13" ht="19.5" thickBot="1" x14ac:dyDescent="0.3">
      <c r="A7" s="91">
        <v>2</v>
      </c>
      <c r="B7" s="92"/>
      <c r="C7" s="97" t="s">
        <v>56</v>
      </c>
      <c r="D7" s="94">
        <v>4</v>
      </c>
      <c r="E7" s="95">
        <v>100</v>
      </c>
      <c r="F7" s="96">
        <v>8</v>
      </c>
      <c r="G7" s="96">
        <v>100</v>
      </c>
    </row>
    <row r="8" spans="1:13" ht="19.5" thickBot="1" x14ac:dyDescent="0.3">
      <c r="A8" s="91">
        <v>3</v>
      </c>
      <c r="B8" s="92"/>
      <c r="C8" s="97" t="s">
        <v>114</v>
      </c>
      <c r="D8" s="94">
        <v>4</v>
      </c>
      <c r="E8" s="95">
        <v>100</v>
      </c>
      <c r="F8" s="96">
        <v>8</v>
      </c>
      <c r="G8" s="96">
        <v>100</v>
      </c>
    </row>
    <row r="9" spans="1:13" ht="19.5" thickBot="1" x14ac:dyDescent="0.3">
      <c r="A9" s="91">
        <v>4</v>
      </c>
      <c r="B9" s="92"/>
      <c r="C9" s="97" t="s">
        <v>58</v>
      </c>
      <c r="D9" s="94">
        <v>4</v>
      </c>
      <c r="E9" s="95">
        <v>100</v>
      </c>
      <c r="F9" s="96">
        <v>8</v>
      </c>
      <c r="G9" s="96">
        <v>100</v>
      </c>
    </row>
    <row r="10" spans="1:13" ht="19.5" thickBot="1" x14ac:dyDescent="0.3">
      <c r="A10" s="91">
        <v>5</v>
      </c>
      <c r="B10" s="92"/>
      <c r="C10" s="97" t="s">
        <v>31</v>
      </c>
      <c r="D10" s="94">
        <v>4</v>
      </c>
      <c r="E10" s="95">
        <v>100</v>
      </c>
      <c r="F10" s="96">
        <v>8</v>
      </c>
      <c r="G10" s="96">
        <v>100</v>
      </c>
    </row>
    <row r="11" spans="1:13" ht="17.25" customHeight="1" thickBot="1" x14ac:dyDescent="0.3">
      <c r="A11" s="91">
        <v>6</v>
      </c>
      <c r="B11" s="92"/>
      <c r="C11" s="97" t="s">
        <v>32</v>
      </c>
      <c r="D11" s="94">
        <v>4</v>
      </c>
      <c r="E11" s="95">
        <v>100</v>
      </c>
      <c r="F11" s="96">
        <v>8</v>
      </c>
      <c r="G11" s="96">
        <v>100</v>
      </c>
    </row>
    <row r="12" spans="1:13" ht="19.5" thickBot="1" x14ac:dyDescent="0.3">
      <c r="A12" s="91">
        <v>7</v>
      </c>
      <c r="B12" s="92"/>
      <c r="C12" s="93" t="s">
        <v>59</v>
      </c>
      <c r="D12" s="94">
        <v>4</v>
      </c>
      <c r="E12" s="95">
        <v>100</v>
      </c>
      <c r="F12" s="96">
        <v>8</v>
      </c>
      <c r="G12" s="96">
        <v>100</v>
      </c>
    </row>
    <row r="13" spans="1:13" ht="23.25" customHeight="1" thickBot="1" x14ac:dyDescent="0.3">
      <c r="A13" s="91">
        <v>8</v>
      </c>
      <c r="B13" s="92"/>
      <c r="C13" s="97" t="s">
        <v>60</v>
      </c>
      <c r="D13" s="94">
        <v>4</v>
      </c>
      <c r="E13" s="95">
        <v>100</v>
      </c>
      <c r="F13" s="96">
        <v>8</v>
      </c>
      <c r="G13" s="96">
        <v>100</v>
      </c>
    </row>
    <row r="14" spans="1:13" ht="19.5" thickBot="1" x14ac:dyDescent="0.3">
      <c r="A14" s="91">
        <v>9</v>
      </c>
      <c r="B14" s="92"/>
      <c r="C14" s="97" t="s">
        <v>35</v>
      </c>
      <c r="D14" s="94">
        <v>4</v>
      </c>
      <c r="E14" s="95">
        <v>100</v>
      </c>
      <c r="F14" s="96">
        <v>8</v>
      </c>
      <c r="G14" s="96">
        <v>100</v>
      </c>
    </row>
    <row r="15" spans="1:13" ht="19.5" thickBot="1" x14ac:dyDescent="0.3">
      <c r="A15" s="91">
        <v>10</v>
      </c>
      <c r="B15" s="92"/>
      <c r="C15" s="97" t="s">
        <v>61</v>
      </c>
      <c r="D15" s="94">
        <v>4</v>
      </c>
      <c r="E15" s="95">
        <v>100</v>
      </c>
      <c r="F15" s="96">
        <v>8</v>
      </c>
      <c r="G15" s="96">
        <v>100</v>
      </c>
    </row>
    <row r="16" spans="1:13" ht="19.5" thickBot="1" x14ac:dyDescent="0.3">
      <c r="A16" s="91">
        <v>11</v>
      </c>
      <c r="B16" s="92"/>
      <c r="C16" s="97" t="s">
        <v>37</v>
      </c>
      <c r="D16" s="94">
        <v>4</v>
      </c>
      <c r="E16" s="95">
        <v>100</v>
      </c>
      <c r="F16" s="96">
        <v>8</v>
      </c>
      <c r="G16" s="96">
        <v>100</v>
      </c>
    </row>
    <row r="17" spans="1:7" ht="19.5" thickBot="1" x14ac:dyDescent="0.3">
      <c r="A17" s="91">
        <v>12</v>
      </c>
      <c r="B17" s="92"/>
      <c r="C17" s="97" t="s">
        <v>115</v>
      </c>
      <c r="D17" s="94">
        <v>4</v>
      </c>
      <c r="E17" s="95">
        <v>100</v>
      </c>
      <c r="F17" s="96">
        <v>8</v>
      </c>
      <c r="G17" s="96">
        <v>100</v>
      </c>
    </row>
    <row r="18" spans="1:7" ht="19.5" thickBot="1" x14ac:dyDescent="0.3">
      <c r="A18" s="91">
        <v>13</v>
      </c>
      <c r="B18" s="92"/>
      <c r="C18" s="93" t="s">
        <v>116</v>
      </c>
      <c r="D18" s="94">
        <v>3</v>
      </c>
      <c r="E18" s="95">
        <v>75</v>
      </c>
      <c r="F18" s="96">
        <v>6</v>
      </c>
      <c r="G18" s="96">
        <v>75</v>
      </c>
    </row>
    <row r="19" spans="1:7" ht="19.5" thickBot="1" x14ac:dyDescent="0.3">
      <c r="A19" s="91">
        <v>14</v>
      </c>
      <c r="B19" s="92"/>
      <c r="C19" s="97" t="s">
        <v>40</v>
      </c>
      <c r="D19" s="94">
        <v>4</v>
      </c>
      <c r="E19" s="95">
        <v>100</v>
      </c>
      <c r="F19" s="96">
        <v>8</v>
      </c>
      <c r="G19" s="96">
        <v>100</v>
      </c>
    </row>
    <row r="20" spans="1:7" ht="19.5" thickBot="1" x14ac:dyDescent="0.3">
      <c r="A20" s="91">
        <v>15</v>
      </c>
      <c r="B20" s="92"/>
      <c r="C20" s="97" t="s">
        <v>62</v>
      </c>
      <c r="D20" s="94">
        <v>4</v>
      </c>
      <c r="E20" s="95">
        <v>100</v>
      </c>
      <c r="F20" s="96">
        <v>8</v>
      </c>
      <c r="G20" s="96">
        <v>100</v>
      </c>
    </row>
    <row r="21" spans="1:7" ht="19.5" thickBot="1" x14ac:dyDescent="0.3">
      <c r="A21" s="91">
        <v>16</v>
      </c>
      <c r="B21" s="92"/>
      <c r="C21" s="97" t="s">
        <v>117</v>
      </c>
      <c r="D21" s="94">
        <v>4</v>
      </c>
      <c r="E21" s="95">
        <v>100</v>
      </c>
      <c r="F21" s="96">
        <v>8</v>
      </c>
      <c r="G21" s="96">
        <v>100</v>
      </c>
    </row>
    <row r="22" spans="1:7" ht="18" customHeight="1" thickBot="1" x14ac:dyDescent="0.3">
      <c r="A22" s="91">
        <v>17</v>
      </c>
      <c r="B22" s="92"/>
      <c r="C22" s="97" t="s">
        <v>43</v>
      </c>
      <c r="D22" s="94">
        <v>0</v>
      </c>
      <c r="E22" s="95">
        <v>0</v>
      </c>
      <c r="F22" s="96">
        <v>0</v>
      </c>
      <c r="G22" s="96">
        <v>0</v>
      </c>
    </row>
    <row r="23" spans="1:7" ht="20.25" customHeight="1" thickBot="1" x14ac:dyDescent="0.3">
      <c r="A23" s="91">
        <v>18</v>
      </c>
      <c r="B23" s="92"/>
      <c r="C23" s="97" t="s">
        <v>44</v>
      </c>
      <c r="D23" s="94">
        <v>4</v>
      </c>
      <c r="E23" s="95">
        <v>100</v>
      </c>
      <c r="F23" s="96">
        <v>8</v>
      </c>
      <c r="G23" s="96">
        <v>100</v>
      </c>
    </row>
  </sheetData>
  <mergeCells count="7">
    <mergeCell ref="A1:G1"/>
    <mergeCell ref="A2:G2"/>
    <mergeCell ref="A4:A5"/>
    <mergeCell ref="B4:B5"/>
    <mergeCell ref="C4:C5"/>
    <mergeCell ref="D4:E4"/>
    <mergeCell ref="F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22" workbookViewId="0">
      <selection activeCell="M14" sqref="M14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10.42578125" customWidth="1"/>
    <col min="5" max="5" width="10.140625" customWidth="1"/>
    <col min="6" max="6" width="10.28515625" customWidth="1"/>
    <col min="7" max="7" width="7.28515625" customWidth="1"/>
    <col min="8" max="8" width="11.140625" customWidth="1"/>
  </cols>
  <sheetData>
    <row r="1" spans="1:8" ht="21" x14ac:dyDescent="0.25">
      <c r="A1" s="182" t="s">
        <v>118</v>
      </c>
      <c r="B1" s="182"/>
      <c r="C1" s="182"/>
      <c r="D1" s="182"/>
      <c r="E1" s="182"/>
      <c r="F1" s="182"/>
      <c r="G1" s="182"/>
      <c r="H1" s="182"/>
    </row>
    <row r="2" spans="1:8" ht="19.5" customHeight="1" x14ac:dyDescent="0.25">
      <c r="A2" s="183" t="s">
        <v>119</v>
      </c>
      <c r="B2" s="183"/>
      <c r="C2" s="183"/>
      <c r="D2" s="183"/>
      <c r="E2" s="183"/>
      <c r="F2" s="183"/>
      <c r="G2" s="183"/>
      <c r="H2" s="183"/>
    </row>
    <row r="3" spans="1:8" ht="20.25" customHeight="1" x14ac:dyDescent="0.25">
      <c r="A3" s="184" t="s">
        <v>120</v>
      </c>
      <c r="B3" s="184"/>
      <c r="C3" s="184"/>
      <c r="D3" s="184"/>
      <c r="E3" s="184"/>
      <c r="F3" s="184"/>
      <c r="G3" s="184"/>
      <c r="H3" s="184"/>
    </row>
    <row r="4" spans="1:8" ht="17.25" customHeight="1" thickBot="1" x14ac:dyDescent="0.3">
      <c r="A4" s="185" t="s">
        <v>121</v>
      </c>
      <c r="B4" s="185"/>
      <c r="C4" s="185"/>
      <c r="D4" s="185"/>
      <c r="E4" s="185"/>
      <c r="F4" s="185"/>
      <c r="G4" s="185"/>
      <c r="H4" s="185"/>
    </row>
    <row r="5" spans="1:8" ht="15" customHeight="1" x14ac:dyDescent="0.25">
      <c r="A5" s="180" t="s">
        <v>124</v>
      </c>
      <c r="B5" s="181"/>
      <c r="C5" s="181"/>
      <c r="D5" s="100"/>
      <c r="E5" s="100"/>
      <c r="F5" s="100"/>
      <c r="G5" s="100"/>
      <c r="H5" s="101"/>
    </row>
    <row r="6" spans="1:8" ht="19.5" customHeight="1" x14ac:dyDescent="0.25">
      <c r="A6" s="98">
        <v>77</v>
      </c>
      <c r="B6" s="102" t="s">
        <v>9</v>
      </c>
      <c r="C6" s="103" t="s">
        <v>55</v>
      </c>
      <c r="D6" s="100" t="s">
        <v>123</v>
      </c>
      <c r="E6" s="100" t="s">
        <v>122</v>
      </c>
      <c r="F6" s="100" t="s">
        <v>123</v>
      </c>
      <c r="G6" s="100">
        <v>1</v>
      </c>
      <c r="H6" s="101">
        <v>33.33</v>
      </c>
    </row>
    <row r="7" spans="1:8" ht="19.5" customHeight="1" x14ac:dyDescent="0.25">
      <c r="A7" s="98">
        <v>78</v>
      </c>
      <c r="B7" s="102" t="s">
        <v>10</v>
      </c>
      <c r="C7" s="99" t="s">
        <v>56</v>
      </c>
      <c r="D7" s="100" t="s">
        <v>122</v>
      </c>
      <c r="E7" s="100" t="s">
        <v>123</v>
      </c>
      <c r="F7" s="100" t="s">
        <v>122</v>
      </c>
      <c r="G7" s="100">
        <v>2</v>
      </c>
      <c r="H7" s="101">
        <v>66.66</v>
      </c>
    </row>
    <row r="8" spans="1:8" ht="19.5" customHeight="1" x14ac:dyDescent="0.25">
      <c r="A8" s="98">
        <v>79</v>
      </c>
      <c r="B8" s="102" t="s">
        <v>11</v>
      </c>
      <c r="C8" s="99" t="s">
        <v>125</v>
      </c>
      <c r="D8" s="100" t="s">
        <v>123</v>
      </c>
      <c r="E8" s="100" t="s">
        <v>123</v>
      </c>
      <c r="F8" s="100" t="s">
        <v>122</v>
      </c>
      <c r="G8" s="100">
        <v>1</v>
      </c>
      <c r="H8" s="101">
        <v>33.33</v>
      </c>
    </row>
    <row r="9" spans="1:8" ht="19.5" customHeight="1" x14ac:dyDescent="0.25">
      <c r="A9" s="98">
        <v>80</v>
      </c>
      <c r="B9" s="102" t="s">
        <v>12</v>
      </c>
      <c r="C9" s="99" t="s">
        <v>58</v>
      </c>
      <c r="D9" s="100" t="s">
        <v>122</v>
      </c>
      <c r="E9" s="100" t="s">
        <v>122</v>
      </c>
      <c r="F9" s="100" t="s">
        <v>122</v>
      </c>
      <c r="G9" s="100">
        <v>3</v>
      </c>
      <c r="H9" s="101">
        <v>100</v>
      </c>
    </row>
    <row r="10" spans="1:8" ht="19.5" customHeight="1" x14ac:dyDescent="0.25">
      <c r="A10" s="98">
        <v>81</v>
      </c>
      <c r="B10" s="102" t="s">
        <v>13</v>
      </c>
      <c r="C10" s="103" t="s">
        <v>126</v>
      </c>
      <c r="D10" s="100" t="s">
        <v>122</v>
      </c>
      <c r="E10" s="100" t="s">
        <v>122</v>
      </c>
      <c r="F10" s="100" t="s">
        <v>122</v>
      </c>
      <c r="G10" s="100">
        <v>3</v>
      </c>
      <c r="H10" s="101">
        <v>100</v>
      </c>
    </row>
    <row r="11" spans="1:8" ht="19.5" customHeight="1" x14ac:dyDescent="0.25">
      <c r="A11" s="98">
        <v>82</v>
      </c>
      <c r="B11" s="102" t="s">
        <v>14</v>
      </c>
      <c r="C11" s="105" t="s">
        <v>32</v>
      </c>
      <c r="D11" s="100" t="s">
        <v>122</v>
      </c>
      <c r="E11" s="100" t="s">
        <v>122</v>
      </c>
      <c r="F11" s="100" t="s">
        <v>122</v>
      </c>
      <c r="G11" s="100">
        <v>3</v>
      </c>
      <c r="H11" s="101">
        <v>100</v>
      </c>
    </row>
    <row r="12" spans="1:8" ht="19.5" customHeight="1" x14ac:dyDescent="0.25">
      <c r="A12" s="98">
        <v>83</v>
      </c>
      <c r="B12" s="102" t="s">
        <v>15</v>
      </c>
      <c r="C12" s="103" t="s">
        <v>59</v>
      </c>
      <c r="D12" s="100" t="s">
        <v>123</v>
      </c>
      <c r="E12" s="100" t="s">
        <v>123</v>
      </c>
      <c r="F12" s="100" t="s">
        <v>123</v>
      </c>
      <c r="G12" s="100">
        <v>0</v>
      </c>
      <c r="H12" s="101">
        <v>0</v>
      </c>
    </row>
    <row r="13" spans="1:8" ht="19.5" customHeight="1" x14ac:dyDescent="0.25">
      <c r="A13" s="98">
        <v>84</v>
      </c>
      <c r="B13" s="102" t="s">
        <v>16</v>
      </c>
      <c r="C13" s="103" t="s">
        <v>60</v>
      </c>
      <c r="D13" s="100" t="s">
        <v>123</v>
      </c>
      <c r="E13" s="100" t="s">
        <v>123</v>
      </c>
      <c r="F13" s="100" t="s">
        <v>122</v>
      </c>
      <c r="G13" s="100">
        <v>1</v>
      </c>
      <c r="H13" s="101">
        <v>33.33</v>
      </c>
    </row>
    <row r="14" spans="1:8" ht="19.5" customHeight="1" x14ac:dyDescent="0.25">
      <c r="A14" s="98">
        <v>85</v>
      </c>
      <c r="B14" s="102" t="s">
        <v>17</v>
      </c>
      <c r="C14" s="103" t="s">
        <v>35</v>
      </c>
      <c r="D14" s="100" t="s">
        <v>122</v>
      </c>
      <c r="E14" s="100" t="s">
        <v>122</v>
      </c>
      <c r="F14" s="100" t="s">
        <v>122</v>
      </c>
      <c r="G14" s="100">
        <v>3</v>
      </c>
      <c r="H14" s="101">
        <v>100</v>
      </c>
    </row>
    <row r="15" spans="1:8" ht="19.5" customHeight="1" x14ac:dyDescent="0.25">
      <c r="A15" s="98">
        <v>86</v>
      </c>
      <c r="B15" s="102" t="s">
        <v>18</v>
      </c>
      <c r="C15" s="103" t="s">
        <v>61</v>
      </c>
      <c r="D15" s="100" t="s">
        <v>122</v>
      </c>
      <c r="E15" s="100" t="s">
        <v>122</v>
      </c>
      <c r="F15" s="100" t="s">
        <v>122</v>
      </c>
      <c r="G15" s="100">
        <v>3</v>
      </c>
      <c r="H15" s="101">
        <v>100</v>
      </c>
    </row>
    <row r="16" spans="1:8" ht="19.5" customHeight="1" x14ac:dyDescent="0.25">
      <c r="A16" s="98">
        <v>87</v>
      </c>
      <c r="B16" s="102" t="s">
        <v>19</v>
      </c>
      <c r="C16" s="103" t="s">
        <v>37</v>
      </c>
      <c r="D16" s="100" t="s">
        <v>123</v>
      </c>
      <c r="E16" s="100" t="s">
        <v>122</v>
      </c>
      <c r="F16" s="100" t="s">
        <v>123</v>
      </c>
      <c r="G16" s="100">
        <v>1</v>
      </c>
      <c r="H16" s="101">
        <v>33.33</v>
      </c>
    </row>
    <row r="17" spans="1:8" ht="19.5" customHeight="1" x14ac:dyDescent="0.25">
      <c r="A17" s="98">
        <v>88</v>
      </c>
      <c r="B17" s="102" t="s">
        <v>20</v>
      </c>
      <c r="C17" s="103" t="s">
        <v>38</v>
      </c>
      <c r="D17" s="100" t="s">
        <v>122</v>
      </c>
      <c r="E17" s="100" t="s">
        <v>122</v>
      </c>
      <c r="F17" s="100" t="s">
        <v>123</v>
      </c>
      <c r="G17" s="100">
        <v>2</v>
      </c>
      <c r="H17" s="101">
        <v>66.66</v>
      </c>
    </row>
    <row r="18" spans="1:8" ht="19.5" customHeight="1" x14ac:dyDescent="0.25">
      <c r="A18" s="98">
        <v>89</v>
      </c>
      <c r="B18" s="102" t="s">
        <v>21</v>
      </c>
      <c r="C18" s="104" t="s">
        <v>39</v>
      </c>
      <c r="D18" s="100" t="s">
        <v>123</v>
      </c>
      <c r="E18" s="100" t="s">
        <v>123</v>
      </c>
      <c r="F18" s="100" t="s">
        <v>122</v>
      </c>
      <c r="G18" s="100">
        <v>1</v>
      </c>
      <c r="H18" s="101">
        <v>33.33</v>
      </c>
    </row>
    <row r="19" spans="1:8" ht="19.5" customHeight="1" x14ac:dyDescent="0.25">
      <c r="A19" s="98">
        <v>90</v>
      </c>
      <c r="B19" s="102" t="s">
        <v>22</v>
      </c>
      <c r="C19" s="103" t="s">
        <v>40</v>
      </c>
      <c r="D19" s="100" t="s">
        <v>122</v>
      </c>
      <c r="E19" s="100" t="s">
        <v>122</v>
      </c>
      <c r="F19" s="100" t="s">
        <v>122</v>
      </c>
      <c r="G19" s="100">
        <v>3</v>
      </c>
      <c r="H19" s="101">
        <v>100</v>
      </c>
    </row>
    <row r="20" spans="1:8" ht="19.5" customHeight="1" x14ac:dyDescent="0.25">
      <c r="A20" s="98">
        <v>91</v>
      </c>
      <c r="B20" s="102" t="s">
        <v>23</v>
      </c>
      <c r="C20" s="103" t="s">
        <v>62</v>
      </c>
      <c r="D20" s="100" t="s">
        <v>123</v>
      </c>
      <c r="E20" s="100" t="s">
        <v>122</v>
      </c>
      <c r="F20" s="100" t="s">
        <v>122</v>
      </c>
      <c r="G20" s="100">
        <v>2</v>
      </c>
      <c r="H20" s="101">
        <v>66.66</v>
      </c>
    </row>
    <row r="21" spans="1:8" ht="19.5" customHeight="1" x14ac:dyDescent="0.25">
      <c r="A21" s="98">
        <v>92</v>
      </c>
      <c r="B21" s="102" t="s">
        <v>24</v>
      </c>
      <c r="C21" s="99" t="s">
        <v>127</v>
      </c>
      <c r="D21" s="100" t="s">
        <v>123</v>
      </c>
      <c r="E21" s="100" t="s">
        <v>122</v>
      </c>
      <c r="F21" s="100" t="s">
        <v>122</v>
      </c>
      <c r="G21" s="100">
        <v>2</v>
      </c>
      <c r="H21" s="101">
        <v>66.66</v>
      </c>
    </row>
    <row r="22" spans="1:8" ht="19.5" customHeight="1" x14ac:dyDescent="0.25">
      <c r="A22" s="98">
        <v>93</v>
      </c>
      <c r="B22" s="102" t="s">
        <v>25</v>
      </c>
      <c r="C22" s="103" t="s">
        <v>128</v>
      </c>
      <c r="D22" s="100" t="s">
        <v>123</v>
      </c>
      <c r="E22" s="100" t="s">
        <v>123</v>
      </c>
      <c r="F22" s="100" t="s">
        <v>123</v>
      </c>
      <c r="G22" s="100">
        <v>0</v>
      </c>
      <c r="H22" s="101">
        <v>0</v>
      </c>
    </row>
    <row r="23" spans="1:8" ht="19.5" customHeight="1" x14ac:dyDescent="0.25">
      <c r="A23" s="98">
        <v>94</v>
      </c>
      <c r="B23" s="102" t="s">
        <v>26</v>
      </c>
      <c r="C23" s="105" t="s">
        <v>129</v>
      </c>
      <c r="D23" s="100" t="s">
        <v>122</v>
      </c>
      <c r="E23" s="100" t="s">
        <v>122</v>
      </c>
      <c r="F23" s="100" t="s">
        <v>123</v>
      </c>
      <c r="G23" s="100">
        <v>2</v>
      </c>
      <c r="H23" s="101">
        <v>66.66</v>
      </c>
    </row>
    <row r="24" spans="1:8" ht="15.75" thickBot="1" x14ac:dyDescent="0.3">
      <c r="A24" s="106"/>
      <c r="B24" s="107"/>
      <c r="C24" s="107"/>
      <c r="D24" s="108"/>
      <c r="E24" s="108"/>
      <c r="F24" s="108"/>
      <c r="G24" s="108"/>
      <c r="H24" s="109"/>
    </row>
  </sheetData>
  <mergeCells count="5">
    <mergeCell ref="A5:C5"/>
    <mergeCell ref="A1:H1"/>
    <mergeCell ref="A2:H2"/>
    <mergeCell ref="A3:H3"/>
    <mergeCell ref="A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M15" sqref="M15"/>
    </sheetView>
  </sheetViews>
  <sheetFormatPr defaultRowHeight="15" x14ac:dyDescent="0.25"/>
  <cols>
    <col min="2" max="2" width="28.140625" customWidth="1"/>
    <col min="3" max="3" width="10" hidden="1" customWidth="1"/>
    <col min="4" max="5" width="11" customWidth="1"/>
    <col min="6" max="6" width="11.28515625" customWidth="1"/>
    <col min="7" max="7" width="8.5703125" customWidth="1"/>
    <col min="8" max="8" width="10.5703125" customWidth="1"/>
  </cols>
  <sheetData>
    <row r="1" spans="1:8" ht="21" x14ac:dyDescent="0.35">
      <c r="A1" s="186" t="s">
        <v>130</v>
      </c>
      <c r="B1" s="187"/>
      <c r="C1" s="187"/>
      <c r="D1" s="187"/>
      <c r="E1" s="187"/>
      <c r="F1" s="187"/>
      <c r="G1" s="187"/>
      <c r="H1" s="188"/>
    </row>
    <row r="2" spans="1:8" ht="19.5" thickBot="1" x14ac:dyDescent="0.35">
      <c r="A2" s="189" t="s">
        <v>131</v>
      </c>
      <c r="B2" s="190"/>
      <c r="C2" s="190"/>
      <c r="D2" s="190"/>
      <c r="E2" s="190"/>
      <c r="F2" s="190"/>
      <c r="G2" s="190"/>
      <c r="H2" s="191"/>
    </row>
    <row r="3" spans="1:8" ht="60.75" thickBot="1" x14ac:dyDescent="0.3">
      <c r="A3" s="110" t="s">
        <v>132</v>
      </c>
      <c r="B3" s="111" t="s">
        <v>52</v>
      </c>
      <c r="C3" s="112"/>
      <c r="D3" s="113" t="s">
        <v>133</v>
      </c>
      <c r="E3" s="113" t="s">
        <v>134</v>
      </c>
      <c r="F3" s="113" t="s">
        <v>135</v>
      </c>
      <c r="G3" s="40" t="s">
        <v>136</v>
      </c>
      <c r="H3" s="40" t="s">
        <v>54</v>
      </c>
    </row>
    <row r="4" spans="1:8" ht="15.75" thickBot="1" x14ac:dyDescent="0.3">
      <c r="A4" s="114" t="s">
        <v>137</v>
      </c>
      <c r="B4" s="18" t="s">
        <v>27</v>
      </c>
      <c r="C4" s="115"/>
      <c r="D4" s="40">
        <v>8</v>
      </c>
      <c r="E4" s="40">
        <v>7</v>
      </c>
      <c r="F4" s="40">
        <v>15</v>
      </c>
      <c r="G4" s="116">
        <v>17</v>
      </c>
      <c r="H4" s="116">
        <v>88</v>
      </c>
    </row>
    <row r="5" spans="1:8" ht="15.75" thickBot="1" x14ac:dyDescent="0.3">
      <c r="A5" s="114" t="s">
        <v>138</v>
      </c>
      <c r="B5" s="117" t="s">
        <v>56</v>
      </c>
      <c r="C5" s="115"/>
      <c r="D5" s="40">
        <v>10</v>
      </c>
      <c r="E5" s="40">
        <v>7</v>
      </c>
      <c r="F5" s="40">
        <v>17</v>
      </c>
      <c r="G5" s="116">
        <v>17</v>
      </c>
      <c r="H5" s="116">
        <v>100</v>
      </c>
    </row>
    <row r="6" spans="1:8" ht="15.75" thickBot="1" x14ac:dyDescent="0.3">
      <c r="A6" s="114" t="s">
        <v>139</v>
      </c>
      <c r="B6" s="18" t="s">
        <v>29</v>
      </c>
      <c r="C6" s="115"/>
      <c r="D6" s="40">
        <v>5</v>
      </c>
      <c r="E6" s="40">
        <v>7</v>
      </c>
      <c r="F6" s="40">
        <v>12</v>
      </c>
      <c r="G6" s="116">
        <v>17</v>
      </c>
      <c r="H6" s="116">
        <v>71</v>
      </c>
    </row>
    <row r="7" spans="1:8" ht="15.75" thickBot="1" x14ac:dyDescent="0.3">
      <c r="A7" s="114" t="s">
        <v>140</v>
      </c>
      <c r="B7" s="117" t="s">
        <v>58</v>
      </c>
      <c r="C7" s="115"/>
      <c r="D7" s="40">
        <v>10</v>
      </c>
      <c r="E7" s="40">
        <v>7</v>
      </c>
      <c r="F7" s="40">
        <v>17</v>
      </c>
      <c r="G7" s="116">
        <v>17</v>
      </c>
      <c r="H7" s="116">
        <v>100</v>
      </c>
    </row>
    <row r="8" spans="1:8" ht="15.75" thickBot="1" x14ac:dyDescent="0.3">
      <c r="A8" s="114" t="s">
        <v>141</v>
      </c>
      <c r="B8" s="18" t="s">
        <v>142</v>
      </c>
      <c r="C8" s="115"/>
      <c r="D8" s="40">
        <v>10</v>
      </c>
      <c r="E8" s="40">
        <v>5</v>
      </c>
      <c r="F8" s="40">
        <v>15</v>
      </c>
      <c r="G8" s="116">
        <v>17</v>
      </c>
      <c r="H8" s="116">
        <v>88</v>
      </c>
    </row>
    <row r="9" spans="1:8" ht="15.75" thickBot="1" x14ac:dyDescent="0.3">
      <c r="A9" s="114" t="s">
        <v>143</v>
      </c>
      <c r="B9" s="18" t="s">
        <v>32</v>
      </c>
      <c r="C9" s="115"/>
      <c r="D9" s="40">
        <v>10</v>
      </c>
      <c r="E9" s="40">
        <v>5</v>
      </c>
      <c r="F9" s="40">
        <v>15</v>
      </c>
      <c r="G9" s="116">
        <v>17</v>
      </c>
      <c r="H9" s="116">
        <v>88</v>
      </c>
    </row>
    <row r="10" spans="1:8" ht="15.75" thickBot="1" x14ac:dyDescent="0.3">
      <c r="A10" s="114" t="s">
        <v>144</v>
      </c>
      <c r="B10" s="18" t="s">
        <v>59</v>
      </c>
      <c r="C10" s="115"/>
      <c r="D10" s="40">
        <v>4</v>
      </c>
      <c r="E10" s="40">
        <v>1</v>
      </c>
      <c r="F10" s="40">
        <v>5</v>
      </c>
      <c r="G10" s="116">
        <v>17</v>
      </c>
      <c r="H10" s="116">
        <v>29</v>
      </c>
    </row>
    <row r="11" spans="1:8" ht="15.75" thickBot="1" x14ac:dyDescent="0.3">
      <c r="A11" s="114" t="s">
        <v>145</v>
      </c>
      <c r="B11" s="18" t="s">
        <v>60</v>
      </c>
      <c r="C11" s="115"/>
      <c r="D11" s="40">
        <v>9</v>
      </c>
      <c r="E11" s="40">
        <v>6</v>
      </c>
      <c r="F11" s="40">
        <v>15</v>
      </c>
      <c r="G11" s="116">
        <v>17</v>
      </c>
      <c r="H11" s="116">
        <v>88</v>
      </c>
    </row>
    <row r="12" spans="1:8" ht="15.75" thickBot="1" x14ac:dyDescent="0.3">
      <c r="A12" s="114" t="s">
        <v>146</v>
      </c>
      <c r="B12" s="18" t="s">
        <v>35</v>
      </c>
      <c r="C12" s="115"/>
      <c r="D12" s="40">
        <v>10</v>
      </c>
      <c r="E12" s="40">
        <v>7</v>
      </c>
      <c r="F12" s="40">
        <v>17</v>
      </c>
      <c r="G12" s="116">
        <v>17</v>
      </c>
      <c r="H12" s="116">
        <v>100</v>
      </c>
    </row>
    <row r="13" spans="1:8" ht="15.75" thickBot="1" x14ac:dyDescent="0.3">
      <c r="A13" s="114" t="s">
        <v>147</v>
      </c>
      <c r="B13" s="18" t="s">
        <v>148</v>
      </c>
      <c r="C13" s="115"/>
      <c r="D13" s="40">
        <v>9</v>
      </c>
      <c r="E13" s="40">
        <v>7</v>
      </c>
      <c r="F13" s="40">
        <v>16</v>
      </c>
      <c r="G13" s="116">
        <v>17</v>
      </c>
      <c r="H13" s="116">
        <v>94</v>
      </c>
    </row>
    <row r="14" spans="1:8" ht="15.75" thickBot="1" x14ac:dyDescent="0.3">
      <c r="A14" s="114" t="s">
        <v>149</v>
      </c>
      <c r="B14" s="18" t="s">
        <v>61</v>
      </c>
      <c r="C14" s="115"/>
      <c r="D14" s="40">
        <v>10</v>
      </c>
      <c r="E14" s="40">
        <v>7</v>
      </c>
      <c r="F14" s="40">
        <v>17</v>
      </c>
      <c r="G14" s="116">
        <v>17</v>
      </c>
      <c r="H14" s="116">
        <v>100</v>
      </c>
    </row>
    <row r="15" spans="1:8" ht="15.75" thickBot="1" x14ac:dyDescent="0.3">
      <c r="A15" s="114" t="s">
        <v>150</v>
      </c>
      <c r="B15" s="18" t="s">
        <v>38</v>
      </c>
      <c r="C15" s="115"/>
      <c r="D15" s="40">
        <v>7</v>
      </c>
      <c r="E15" s="40">
        <v>6</v>
      </c>
      <c r="F15" s="40">
        <v>13</v>
      </c>
      <c r="G15" s="116">
        <v>17</v>
      </c>
      <c r="H15" s="116">
        <v>76</v>
      </c>
    </row>
    <row r="16" spans="1:8" ht="15.75" thickBot="1" x14ac:dyDescent="0.3">
      <c r="A16" s="114" t="s">
        <v>151</v>
      </c>
      <c r="B16" s="18" t="s">
        <v>152</v>
      </c>
      <c r="C16" s="115"/>
      <c r="D16" s="118" t="s">
        <v>123</v>
      </c>
      <c r="E16" s="40">
        <v>1</v>
      </c>
      <c r="F16" s="40">
        <v>1</v>
      </c>
      <c r="G16" s="116">
        <v>17</v>
      </c>
      <c r="H16" s="116">
        <v>6</v>
      </c>
    </row>
    <row r="17" spans="1:8" ht="15.75" thickBot="1" x14ac:dyDescent="0.3">
      <c r="A17" s="114" t="s">
        <v>153</v>
      </c>
      <c r="B17" s="117" t="s">
        <v>40</v>
      </c>
      <c r="C17" s="115"/>
      <c r="D17" s="40">
        <v>10</v>
      </c>
      <c r="E17" s="40">
        <v>7</v>
      </c>
      <c r="F17" s="40">
        <v>17</v>
      </c>
      <c r="G17" s="116">
        <v>17</v>
      </c>
      <c r="H17" s="116">
        <v>100</v>
      </c>
    </row>
    <row r="18" spans="1:8" ht="15.75" thickBot="1" x14ac:dyDescent="0.3">
      <c r="A18" s="114" t="s">
        <v>154</v>
      </c>
      <c r="B18" s="18" t="s">
        <v>62</v>
      </c>
      <c r="C18" s="115"/>
      <c r="D18" s="40">
        <v>9</v>
      </c>
      <c r="E18" s="40">
        <v>7</v>
      </c>
      <c r="F18" s="40">
        <v>16</v>
      </c>
      <c r="G18" s="116">
        <v>17</v>
      </c>
      <c r="H18" s="116">
        <v>94</v>
      </c>
    </row>
    <row r="19" spans="1:8" ht="15.75" thickBot="1" x14ac:dyDescent="0.3">
      <c r="A19" s="114" t="s">
        <v>155</v>
      </c>
      <c r="B19" s="18" t="s">
        <v>42</v>
      </c>
      <c r="C19" s="115"/>
      <c r="D19" s="40">
        <v>9</v>
      </c>
      <c r="E19" s="40">
        <v>5</v>
      </c>
      <c r="F19" s="40">
        <v>14</v>
      </c>
      <c r="G19" s="116">
        <v>17</v>
      </c>
      <c r="H19" s="116">
        <v>82</v>
      </c>
    </row>
    <row r="20" spans="1:8" ht="15.75" thickBot="1" x14ac:dyDescent="0.3">
      <c r="A20" s="114" t="s">
        <v>156</v>
      </c>
      <c r="B20" s="117" t="s">
        <v>43</v>
      </c>
      <c r="C20" s="115"/>
      <c r="D20" s="40">
        <v>9</v>
      </c>
      <c r="E20" s="40">
        <v>6</v>
      </c>
      <c r="F20" s="40">
        <v>15</v>
      </c>
      <c r="G20" s="116">
        <v>17</v>
      </c>
      <c r="H20" s="116">
        <v>88</v>
      </c>
    </row>
    <row r="21" spans="1:8" ht="15.75" thickBot="1" x14ac:dyDescent="0.3">
      <c r="A21" s="114" t="s">
        <v>157</v>
      </c>
      <c r="B21" s="18" t="s">
        <v>158</v>
      </c>
      <c r="C21" s="115"/>
      <c r="D21" s="40">
        <v>9</v>
      </c>
      <c r="E21" s="116">
        <v>6</v>
      </c>
      <c r="F21" s="116">
        <v>15</v>
      </c>
      <c r="G21" s="116">
        <v>17</v>
      </c>
      <c r="H21" s="116">
        <v>88</v>
      </c>
    </row>
    <row r="22" spans="1:8" ht="15.75" thickBot="1" x14ac:dyDescent="0.3">
      <c r="A22" s="119"/>
      <c r="B22" s="120"/>
      <c r="C22" s="121"/>
      <c r="D22" s="40"/>
      <c r="E22" s="116"/>
      <c r="F22" s="116"/>
      <c r="G22" s="116"/>
      <c r="H22" s="116"/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pharmac</vt:lpstr>
      <vt:lpstr>Sheet2</vt:lpstr>
      <vt:lpstr>OBG</vt:lpstr>
      <vt:lpstr>micro theory</vt:lpstr>
      <vt:lpstr>micro pract</vt:lpstr>
      <vt:lpstr>pathology</vt:lpstr>
      <vt:lpstr>surgery</vt:lpstr>
      <vt:lpstr>internal medicine</vt:lpstr>
      <vt:lpstr>COMMUNITY</vt:lpstr>
      <vt:lpstr>medicine</vt:lpstr>
      <vt:lpstr>ophthalmology</vt:lpstr>
      <vt:lpstr>PEDIATRICS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2018-06-23T04:41:44Z</dcterms:modified>
</cp:coreProperties>
</file>