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harmacology" sheetId="1" r:id="rId1"/>
    <sheet name="OBG" sheetId="2" r:id="rId2"/>
    <sheet name="dermatology" sheetId="3" r:id="rId3"/>
    <sheet name="micro theory" sheetId="4" r:id="rId4"/>
    <sheet name="PEDIATRICS" sheetId="24" r:id="rId5"/>
    <sheet name="ortho 1" sheetId="20" r:id="rId6"/>
    <sheet name="ortho 2" sheetId="21" r:id="rId7"/>
    <sheet name="ENT 1" sheetId="22" r:id="rId8"/>
    <sheet name="ENT 2" sheetId="23" r:id="rId9"/>
    <sheet name="micro pract b 1" sheetId="5" r:id="rId10"/>
    <sheet name="micro pract B2" sheetId="6" r:id="rId11"/>
    <sheet name="psychiatry 1" sheetId="7" r:id="rId12"/>
    <sheet name="psychiatry 3" sheetId="8" r:id="rId13"/>
    <sheet name="forensic" sheetId="9" r:id="rId14"/>
    <sheet name="pathology" sheetId="10" r:id="rId15"/>
    <sheet name="internal medicine" sheetId="11" r:id="rId16"/>
    <sheet name="EMERGENCY 1" sheetId="13" r:id="rId17"/>
    <sheet name="EMERGENCY 2" sheetId="14" r:id="rId18"/>
    <sheet name="EMERGENCY 3" sheetId="15" r:id="rId19"/>
    <sheet name="PULMONOLOGY 1" sheetId="16" r:id="rId20"/>
    <sheet name="PULMONOLOGY 2" sheetId="17" r:id="rId21"/>
    <sheet name="ORTHO" sheetId="18" r:id="rId22"/>
    <sheet name="ophthal" sheetId="19" r:id="rId23"/>
    <sheet name="COMMUNITY " sheetId="12" r:id="rId24"/>
  </sheets>
  <calcPr calcId="152511"/>
</workbook>
</file>

<file path=xl/calcChain.xml><?xml version="1.0" encoding="utf-8"?>
<calcChain xmlns="http://schemas.openxmlformats.org/spreadsheetml/2006/main">
  <c r="G82" i="1" l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E22" i="1"/>
  <c r="G21" i="1"/>
  <c r="E21" i="1"/>
  <c r="G20" i="1"/>
  <c r="E20" i="1"/>
  <c r="G19" i="1"/>
  <c r="E19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E76" i="24" l="1"/>
  <c r="E22" i="24"/>
  <c r="E11" i="24"/>
  <c r="H25" i="11" l="1"/>
  <c r="H22" i="11"/>
  <c r="H7" i="11"/>
  <c r="G82" i="10"/>
  <c r="E82" i="10"/>
  <c r="G81" i="10"/>
  <c r="E81" i="10"/>
  <c r="G80" i="10"/>
  <c r="E80" i="10"/>
  <c r="G79" i="10"/>
  <c r="E79" i="10"/>
  <c r="G78" i="10"/>
  <c r="E78" i="10"/>
  <c r="G77" i="10"/>
  <c r="E77" i="10"/>
  <c r="G76" i="10"/>
  <c r="E76" i="10"/>
  <c r="G75" i="10"/>
  <c r="E75" i="10"/>
  <c r="G74" i="10"/>
  <c r="E74" i="10"/>
  <c r="G73" i="10"/>
  <c r="E73" i="10"/>
  <c r="G72" i="10"/>
  <c r="E72" i="10"/>
  <c r="G71" i="10"/>
  <c r="E71" i="10"/>
  <c r="G70" i="10"/>
  <c r="E70" i="10"/>
  <c r="G69" i="10"/>
  <c r="E69" i="10"/>
  <c r="G68" i="10"/>
  <c r="E68" i="10"/>
  <c r="G67" i="10"/>
  <c r="E67" i="10"/>
  <c r="G66" i="10"/>
  <c r="E66" i="10"/>
  <c r="G65" i="10"/>
  <c r="E65" i="10"/>
  <c r="G64" i="10"/>
  <c r="E64" i="10"/>
  <c r="G63" i="10"/>
  <c r="E63" i="10"/>
  <c r="G62" i="10"/>
  <c r="E62" i="10"/>
  <c r="G61" i="10"/>
  <c r="E61" i="10"/>
  <c r="G60" i="10"/>
  <c r="E60" i="10"/>
  <c r="G59" i="10"/>
  <c r="E59" i="10"/>
  <c r="G58" i="10"/>
  <c r="E58" i="10"/>
  <c r="G57" i="10"/>
  <c r="E57" i="10"/>
  <c r="G56" i="10"/>
  <c r="E56" i="10"/>
  <c r="G55" i="10"/>
  <c r="E55" i="10"/>
  <c r="G54" i="10"/>
  <c r="E54" i="10"/>
  <c r="G53" i="10"/>
  <c r="E53" i="10"/>
  <c r="G52" i="10"/>
  <c r="E52" i="10"/>
  <c r="G51" i="10"/>
  <c r="E51" i="10"/>
  <c r="G50" i="10"/>
  <c r="E50" i="10"/>
  <c r="G49" i="10"/>
  <c r="E49" i="10"/>
  <c r="G48" i="10"/>
  <c r="E48" i="10"/>
  <c r="G47" i="10"/>
  <c r="E47" i="10"/>
  <c r="G46" i="10"/>
  <c r="E46" i="10"/>
  <c r="G45" i="10"/>
  <c r="E45" i="10"/>
  <c r="G44" i="10"/>
  <c r="E44" i="10"/>
  <c r="G43" i="10"/>
  <c r="E43" i="10"/>
  <c r="G42" i="10"/>
  <c r="E42" i="10"/>
  <c r="G41" i="10"/>
  <c r="E41" i="10"/>
  <c r="G40" i="10"/>
  <c r="E40" i="10"/>
  <c r="G39" i="10"/>
  <c r="E39" i="10"/>
  <c r="G38" i="10"/>
  <c r="E38" i="10"/>
  <c r="G37" i="10"/>
  <c r="E37" i="10"/>
  <c r="G36" i="10"/>
  <c r="E36" i="10"/>
  <c r="G35" i="10"/>
  <c r="E35" i="10"/>
  <c r="G34" i="10"/>
  <c r="E34" i="10"/>
  <c r="G33" i="10"/>
  <c r="E33" i="10"/>
  <c r="G32" i="10"/>
  <c r="E32" i="10"/>
  <c r="G31" i="10"/>
  <c r="E31" i="10"/>
  <c r="G30" i="10"/>
  <c r="E30" i="10"/>
  <c r="G29" i="10"/>
  <c r="E29" i="10"/>
  <c r="G28" i="10"/>
  <c r="E28" i="10"/>
  <c r="G27" i="10"/>
  <c r="E27" i="10"/>
  <c r="G26" i="10"/>
  <c r="E26" i="10"/>
  <c r="G25" i="10"/>
  <c r="E25" i="10"/>
  <c r="G24" i="10"/>
  <c r="E24" i="10"/>
  <c r="G23" i="10"/>
  <c r="E23" i="10"/>
  <c r="G22" i="10"/>
  <c r="E22" i="10"/>
  <c r="G21" i="10"/>
  <c r="E21" i="10"/>
  <c r="G20" i="10"/>
  <c r="E20" i="10"/>
  <c r="G19" i="10"/>
  <c r="E19" i="10"/>
  <c r="G18" i="10"/>
  <c r="E18" i="10"/>
  <c r="G17" i="10"/>
  <c r="E17" i="10"/>
  <c r="G16" i="10"/>
  <c r="E16" i="10"/>
  <c r="G15" i="10"/>
  <c r="E15" i="10"/>
  <c r="G14" i="10"/>
  <c r="E14" i="10"/>
  <c r="G13" i="10"/>
  <c r="E13" i="10"/>
  <c r="G12" i="10"/>
  <c r="E12" i="10"/>
  <c r="G11" i="10"/>
  <c r="E11" i="10"/>
  <c r="G10" i="10"/>
  <c r="E10" i="10"/>
  <c r="G9" i="10"/>
  <c r="E9" i="10"/>
  <c r="G8" i="10"/>
  <c r="E8" i="10"/>
  <c r="G7" i="10"/>
  <c r="E7" i="10"/>
  <c r="D79" i="9" l="1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E43" i="6" l="1"/>
  <c r="E42" i="6"/>
  <c r="E41" i="6"/>
  <c r="E40" i="6"/>
  <c r="E39" i="6"/>
  <c r="E38" i="6"/>
  <c r="E37" i="6"/>
  <c r="E35" i="6"/>
  <c r="E34" i="6"/>
  <c r="E32" i="6"/>
  <c r="E31" i="6"/>
  <c r="E30" i="6"/>
  <c r="E26" i="6"/>
  <c r="E25" i="6"/>
  <c r="E24" i="6"/>
  <c r="E23" i="6"/>
  <c r="E22" i="6"/>
  <c r="E21" i="6"/>
  <c r="E20" i="6"/>
  <c r="E19" i="6"/>
  <c r="E17" i="6"/>
  <c r="E16" i="6"/>
  <c r="E15" i="6"/>
  <c r="E14" i="6"/>
  <c r="E13" i="6"/>
  <c r="E12" i="6"/>
  <c r="E11" i="6"/>
  <c r="E10" i="6"/>
  <c r="E9" i="6"/>
  <c r="E8" i="6"/>
  <c r="E7" i="6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<sst xmlns="http://schemas.openxmlformats.org/spreadsheetml/2006/main" count="2275" uniqueCount="403">
  <si>
    <t>DEPARTMENT OF PHARMACOLOGY</t>
  </si>
  <si>
    <t>STUDENTS ATTENDANCE</t>
  </si>
  <si>
    <t>SL. NO:</t>
  </si>
  <si>
    <t>ROLL NO:</t>
  </si>
  <si>
    <t>NAME</t>
  </si>
  <si>
    <t>THEORY</t>
  </si>
  <si>
    <t xml:space="preserve">PRACTICALS </t>
  </si>
  <si>
    <t>%</t>
  </si>
  <si>
    <t>1/16</t>
  </si>
  <si>
    <t>ABHIRAM SURESH BABU</t>
  </si>
  <si>
    <t>2/16</t>
  </si>
  <si>
    <t>ABY JOHN THAMPI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</si>
  <si>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</si>
  <si>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</si>
  <si>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</si>
  <si>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</si>
  <si>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</si>
  <si>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</si>
  <si>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</si>
  <si>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</si>
  <si>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</si>
  <si>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</si>
  <si>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</si>
  <si>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</si>
  <si>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</si>
  <si>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ANN BEJOY</t>
  </si>
  <si>
    <t>11/16</t>
  </si>
  <si>
    <t>ANNA MARY JACOB</t>
  </si>
  <si>
    <t>12/16</t>
  </si>
  <si>
    <t>ANS MARY SABU</t>
  </si>
  <si>
    <t>13/16</t>
  </si>
  <si>
    <t>ANSA ABRAHAM</t>
  </si>
  <si>
    <t>14/16</t>
  </si>
  <si>
    <t>ANUPAMA S</t>
  </si>
  <si>
    <t>15/16</t>
  </si>
  <si>
    <t>ANUSREE SUNNY</t>
  </si>
  <si>
    <t>16/16</t>
  </si>
  <si>
    <t>ARAVIND J</t>
  </si>
  <si>
    <t>18/16</t>
  </si>
  <si>
    <t xml:space="preserve">ASHISH THOMAS PUTHUVANA
</t>
  </si>
  <si>
    <t>19/16</t>
  </si>
  <si>
    <t>ASHWIN JOE THOMAS</t>
  </si>
  <si>
    <t>20/16</t>
  </si>
  <si>
    <t>ATHUL RAJAN</t>
  </si>
  <si>
    <t>22/16</t>
  </si>
  <si>
    <t>BHADRA S</t>
  </si>
  <si>
    <t>23/16</t>
  </si>
  <si>
    <t xml:space="preserve">CATHLEEN TERESA JACOB
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</si>
  <si>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</si>
  <si>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</si>
  <si>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</si>
  <si>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</si>
  <si>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</si>
  <si>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</si>
  <si>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</si>
  <si>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</si>
  <si>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28/17</t>
  </si>
  <si>
    <t>FASNA SHARIN K T</t>
  </si>
  <si>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</si>
  <si>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</si>
  <si>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</si>
  <si>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</si>
  <si>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</si>
  <si>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</si>
  <si>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</si>
  <si>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</si>
  <si>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</si>
  <si>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</si>
  <si>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</si>
  <si>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</si>
  <si>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</si>
  <si>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</si>
  <si>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</si>
  <si>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</si>
  <si>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</si>
  <si>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</si>
  <si>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</si>
  <si>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</si>
  <si>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</si>
  <si>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</si>
  <si>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</si>
  <si>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</si>
  <si>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</si>
  <si>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</si>
  <si>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</si>
  <si>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</si>
  <si>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</si>
  <si>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</si>
  <si>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</si>
  <si>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 xml:space="preserve">KALYAN VARGHESE GEORGE
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</si>
  <si>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</si>
  <si>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</si>
  <si>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</si>
  <si>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</si>
  <si>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</si>
  <si>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</si>
  <si>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</si>
  <si>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</si>
  <si>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</si>
  <si>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</si>
  <si>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</si>
  <si>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</si>
  <si>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</si>
  <si>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</si>
  <si>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</si>
  <si>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</si>
  <si>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</si>
  <si>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 xml:space="preserve">MILAN HARRISON MORRIS
</t>
  </si>
  <si>
    <t>60/16</t>
  </si>
  <si>
    <t>MUNAVIRA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</si>
  <si>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</si>
  <si>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</si>
  <si>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</si>
  <si>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</si>
  <si>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</si>
  <si>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</si>
  <si>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</si>
  <si>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</si>
  <si>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</si>
  <si>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</si>
  <si>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</si>
  <si>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</si>
  <si>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</si>
  <si>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</si>
  <si>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</si>
  <si>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</si>
  <si>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</si>
  <si>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</si>
  <si>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</si>
  <si>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</si>
  <si>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</si>
  <si>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</si>
  <si>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</si>
  <si>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</si>
  <si>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</si>
  <si>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</si>
  <si>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</si>
  <si>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</si>
  <si>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</si>
  <si>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</si>
  <si>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</si>
  <si>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</si>
  <si>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</si>
  <si>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</si>
  <si>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</si>
  <si>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</si>
  <si>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</si>
  <si>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</si>
  <si>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</si>
  <si>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</si>
  <si>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</si>
  <si>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</si>
  <si>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</si>
  <si>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</si>
  <si>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</si>
  <si>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 xml:space="preserve">TOM JOJO PUNNAKUDIYIL
</t>
  </si>
  <si>
    <t>VARGHESE THARAKAN K O</t>
  </si>
  <si>
    <t>94/16</t>
  </si>
  <si>
    <t>VRINDA MARIAM LUKOSE</t>
  </si>
  <si>
    <t>HOD</t>
  </si>
  <si>
    <r>
      <rPr>
        <b/>
        <sz val="11"/>
        <color theme="1"/>
        <rFont val="Calibri"/>
        <family val="2"/>
        <scheme val="minor"/>
      </rPr>
      <t>DEPT OF PHARMACOLOGY</t>
    </r>
    <r>
      <rPr>
        <sz val="11"/>
        <color theme="1"/>
        <rFont val="Calibri"/>
        <family val="2"/>
        <scheme val="minor"/>
      </rPr>
      <t xml:space="preserve"> </t>
    </r>
  </si>
  <si>
    <t>TOTAL (8 Hrs)</t>
  </si>
  <si>
    <t>TOTAL (14 Hrs)</t>
  </si>
  <si>
    <t>MONTH  - MAY 2018</t>
  </si>
  <si>
    <t>OBG DEPARTMENT</t>
  </si>
  <si>
    <t>ATTENDANCE MAY 2018 REGULAR BATCH 2016</t>
  </si>
  <si>
    <t>S. No.</t>
  </si>
  <si>
    <t>Roll No.</t>
  </si>
  <si>
    <t>Name</t>
  </si>
  <si>
    <t>Total Class
 Hours</t>
  </si>
  <si>
    <t>Percentage</t>
  </si>
  <si>
    <t xml:space="preserve">ANUPAMA S </t>
  </si>
  <si>
    <t xml:space="preserve">ANUSREE SUNNY </t>
  </si>
  <si>
    <t>ASHISH THOMAS PUTHUVANA</t>
  </si>
  <si>
    <t>CATHLEEN TERESA JACOB</t>
  </si>
  <si>
    <t>KALYAN VARGHESE</t>
  </si>
  <si>
    <t xml:space="preserve">LAKSHMI  ANIL KUMAR </t>
  </si>
  <si>
    <t>MAHIKA ANILKUMAR</t>
  </si>
  <si>
    <t>MAHIMA MARIAM</t>
  </si>
  <si>
    <t xml:space="preserve">MIDHUNA T V </t>
  </si>
  <si>
    <t>MILAN HARRISON MORRIS</t>
  </si>
  <si>
    <t>MUNAVIRA VP</t>
  </si>
  <si>
    <t>ROSHANA ROMIO</t>
  </si>
  <si>
    <t>SANJANA  S  NAIR</t>
  </si>
  <si>
    <t>SHANA SHERIN CH</t>
  </si>
  <si>
    <t>SREENAVYA VS</t>
  </si>
  <si>
    <t xml:space="preserve">STARKEY TOMSON </t>
  </si>
  <si>
    <t>TOM JOJO PUNNAKUDIYIL</t>
  </si>
  <si>
    <t>04/16</t>
  </si>
  <si>
    <t>AFSAL. K</t>
  </si>
  <si>
    <t>06/16</t>
  </si>
  <si>
    <t>ALAN SAJI</t>
  </si>
  <si>
    <t>21/16</t>
  </si>
  <si>
    <t>BASIL N.P.</t>
  </si>
  <si>
    <t>33/16</t>
  </si>
  <si>
    <t>HANNAH MARY SHINE</t>
  </si>
  <si>
    <t>35/16</t>
  </si>
  <si>
    <t>HARIKUMAR H</t>
  </si>
  <si>
    <t>36/16</t>
  </si>
  <si>
    <t>JANAKI PANICKER</t>
  </si>
  <si>
    <t>46/16</t>
  </si>
  <si>
    <t>KARTHIK LAL</t>
  </si>
  <si>
    <t>50/16</t>
  </si>
  <si>
    <t>LEVIN THAMBAN VARGHESE</t>
  </si>
  <si>
    <t>57/16</t>
  </si>
  <si>
    <t>MRIDULA MARIA JACOB</t>
  </si>
  <si>
    <t>58/16</t>
  </si>
  <si>
    <t>MUHAMMED IRFAN</t>
  </si>
  <si>
    <t>59/16</t>
  </si>
  <si>
    <t>MUHAMMED KAIZ</t>
  </si>
  <si>
    <t>62/16</t>
  </si>
  <si>
    <t>NAYANA ANILKUMAR</t>
  </si>
  <si>
    <t>72/16</t>
  </si>
  <si>
    <t>ROHIT GIGI</t>
  </si>
  <si>
    <t>79/16</t>
  </si>
  <si>
    <t>SANNY SARA SAMSON</t>
  </si>
  <si>
    <t>80/16</t>
  </si>
  <si>
    <t>SARA MATHEW</t>
  </si>
  <si>
    <t>83/16</t>
  </si>
  <si>
    <t>SHERIN S JOSEPH</t>
  </si>
  <si>
    <t>84/16</t>
  </si>
  <si>
    <t>SREHARI S RISHI</t>
  </si>
  <si>
    <t>92/16</t>
  </si>
  <si>
    <t>VINAYAK V</t>
  </si>
  <si>
    <t>BATCH 2(MAY 2-MAY16)2018.</t>
  </si>
  <si>
    <t>DEPARTMENT OF DERMATOLOGY</t>
  </si>
  <si>
    <t>STUDENTS ATTENDENCE- CLINICS</t>
  </si>
  <si>
    <t>SL NO</t>
  </si>
  <si>
    <t>Total (33hours)</t>
  </si>
  <si>
    <t>BATCH 3(MAY 17-MAY 30,2018)</t>
  </si>
  <si>
    <t>Professor &amp; Head , Dr M Z MANI.</t>
  </si>
  <si>
    <t>DEPARTMENT OF MICROBIOLOGY</t>
  </si>
  <si>
    <t>STUDENTS ATTENDANCE- THEORY</t>
  </si>
  <si>
    <t>TOTAL (8Hrs )</t>
  </si>
  <si>
    <r>
      <rPr>
        <b/>
        <sz val="16"/>
        <color theme="1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</t>
    </r>
  </si>
  <si>
    <t>Prof &amp; Head of Dept of Microbiology</t>
  </si>
  <si>
    <t>STUDENTS ATTENDANCE - PRACTICAL - BATCH I</t>
  </si>
  <si>
    <t>TOTAL (8 Hrs )</t>
  </si>
  <si>
    <t xml:space="preserve"> </t>
  </si>
  <si>
    <t xml:space="preserve">                                                                   Prof &amp; Head of Dept of Microbiology</t>
  </si>
  <si>
    <t>MONTH  - MAY -2018</t>
  </si>
  <si>
    <t>STUDENTS ATTENDANCE - PRACTICAL- BATCH II</t>
  </si>
  <si>
    <t>TOTAL(6Hrs)</t>
  </si>
  <si>
    <r>
      <t xml:space="preserve">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 Prof &amp; Head of Dept of Microbiology</t>
    </r>
  </si>
  <si>
    <t>TOTAL(33Hrs)</t>
  </si>
  <si>
    <t>STUDENTS ATTENDANCE - CLINICS BATCH I</t>
  </si>
  <si>
    <t>DEPARTMENT OF PSYCHIATRY</t>
  </si>
  <si>
    <t>97/16</t>
  </si>
  <si>
    <t>STUDENTS ATTENDANCE - CLINICS BATCH 3</t>
  </si>
  <si>
    <r>
      <t xml:space="preserve">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 Prof &amp; Head of Dept of Psychiatry</t>
    </r>
  </si>
  <si>
    <t>DEPT OF  FORENSIC MEDICINE &amp; TOXICOLOGY 2016 Batch  STUDENTS ATTENDANCE IN THE MONTH OF MAY 2018</t>
  </si>
  <si>
    <t>PRACTICAL</t>
  </si>
  <si>
    <t>SL NO:</t>
  </si>
  <si>
    <t>TOTAL (  Hours 8)</t>
  </si>
  <si>
    <t>PERCENTAGE</t>
  </si>
  <si>
    <t>CATHLEEN THERESA JACOB</t>
  </si>
  <si>
    <t>CINDRELLA XSON</t>
  </si>
  <si>
    <t>KALYAN VARGHESE GEORGE</t>
  </si>
  <si>
    <t>MEGHA GOPALAKRISHANAN</t>
  </si>
  <si>
    <t>MUNAVVIRA V P</t>
  </si>
  <si>
    <t>ROSHIN ROY CHETTAKKAD</t>
  </si>
  <si>
    <t>VARGHESE THRARAKAN</t>
  </si>
  <si>
    <t>BELIEVERS CHURCH MEDICAL COLLEGE</t>
  </si>
  <si>
    <t>DEPARTMENT OF PATHOLOGY</t>
  </si>
  <si>
    <t>SECOND YEAR MBBS REGULAR BATCH - 2017 - 2018</t>
  </si>
  <si>
    <t>THEORY &amp; PRACTICAL  ATTENDANCE MAY - 2018</t>
  </si>
  <si>
    <t>TOTAL HOURS (8)</t>
  </si>
  <si>
    <t>TOTAL HOURS (6)</t>
  </si>
  <si>
    <t>HOD, Dept. of Pathology</t>
  </si>
  <si>
    <t>* Batch A =  6 Hrs (3 classes)</t>
  </si>
  <si>
    <t>* Batch B  = 8 Hrs (4 classes)</t>
  </si>
  <si>
    <t xml:space="preserve">BELIEVERS CHURCH MEDICAL COLLEGE HOSPITAL </t>
  </si>
  <si>
    <t>DEPARTMENT OF INTERNAL MEDICINE</t>
  </si>
  <si>
    <t>4th SEMESTER (2016 BATCH) LECTURE CLASS ATTENDANCE</t>
  </si>
  <si>
    <t>TIME: 8 am - 9 am, VENUE: Medical College Lecture Hall 1 (first floor)</t>
  </si>
  <si>
    <t>REGULAR BATCH</t>
  </si>
  <si>
    <t>May 2018 (classes on Friday only)</t>
  </si>
  <si>
    <t>Total    7 Hrs</t>
  </si>
  <si>
    <t>SL.NO</t>
  </si>
  <si>
    <t>ROLL</t>
  </si>
  <si>
    <t>NAME OF THE STUDENT</t>
  </si>
  <si>
    <t>3 Hrs</t>
  </si>
  <si>
    <t>P</t>
  </si>
  <si>
    <t>A</t>
  </si>
  <si>
    <t>28/16</t>
  </si>
  <si>
    <t>DEPARTMENT OF COMMUNITY MEDICINE</t>
  </si>
  <si>
    <t>STUDENTS ATTENDANCE MAY 2018</t>
  </si>
  <si>
    <t>Roll No</t>
  </si>
  <si>
    <t>4th sem Th. attendance</t>
  </si>
  <si>
    <t>4th sem Pr. Attendance</t>
  </si>
  <si>
    <t>Total Attendance</t>
  </si>
  <si>
    <t>Total Hrs</t>
  </si>
  <si>
    <t>VARGHESE THARAKAN</t>
  </si>
  <si>
    <t>AJNA .S.KUMAR</t>
  </si>
  <si>
    <t>J. LEKSHMY</t>
  </si>
  <si>
    <t>DEPARTMENT OF EMERGENCY MEDICINE</t>
  </si>
  <si>
    <t xml:space="preserve">4th SEMESTER (2016 BATCH) </t>
  </si>
  <si>
    <t>36 Hrs</t>
  </si>
  <si>
    <t>33 Hrs</t>
  </si>
  <si>
    <t>ATTENDANCE</t>
  </si>
  <si>
    <t xml:space="preserve">IV SEMESTER </t>
  </si>
  <si>
    <t>17/05/2018 – 30/05/2018</t>
  </si>
  <si>
    <t>Roll.No</t>
  </si>
  <si>
    <t>Student Name</t>
  </si>
  <si>
    <t>Attendance %</t>
  </si>
  <si>
    <t xml:space="preserve">   </t>
  </si>
  <si>
    <t>Anusree Sunny</t>
  </si>
  <si>
    <t>Aravind J</t>
  </si>
  <si>
    <t>Ashish Thomas</t>
  </si>
  <si>
    <t>Ashwin Joe</t>
  </si>
  <si>
    <t>Athul Rajan</t>
  </si>
  <si>
    <t>Bhadra S</t>
  </si>
  <si>
    <t>Cathleen Teresa Jacob</t>
  </si>
  <si>
    <t>Cinderella Xson</t>
  </si>
  <si>
    <t>Deeya Mariam</t>
  </si>
  <si>
    <t>Divya Mariam</t>
  </si>
  <si>
    <t>Drishya Raveendran</t>
  </si>
  <si>
    <t>Fasha Sharin</t>
  </si>
  <si>
    <t>Fathima E K</t>
  </si>
  <si>
    <t xml:space="preserve"> STUDENTS ATTENDANCE</t>
  </si>
  <si>
    <t>DEPARTMENT PF RESPIRATORY &amp; TUBERCULOSIS</t>
  </si>
  <si>
    <t xml:space="preserve">IV SEMESTER  </t>
  </si>
  <si>
    <t>02/05/2018 – 16/05/2018</t>
  </si>
  <si>
    <t>Abhiram Suresh</t>
  </si>
  <si>
    <t>Aby John Thampy</t>
  </si>
  <si>
    <t>Achu Joseph</t>
  </si>
  <si>
    <t>Ajna S Kumar</t>
  </si>
  <si>
    <t>Aleena Joseph</t>
  </si>
  <si>
    <t>Ammu Suresh</t>
  </si>
  <si>
    <t>Amrutha Sasidharan</t>
  </si>
  <si>
    <t>Anagha Regith</t>
  </si>
  <si>
    <t>Ann Bejoy</t>
  </si>
  <si>
    <t>Anna Mary</t>
  </si>
  <si>
    <t>Ans Mary</t>
  </si>
  <si>
    <t>Ansa Abraham</t>
  </si>
  <si>
    <t>Anupama S</t>
  </si>
  <si>
    <t xml:space="preserve">4th Semester Orthopaedics clinical posting schedule </t>
  </si>
  <si>
    <t>Batch 1/ 2016 Batch</t>
  </si>
  <si>
    <t>Sl No.</t>
  </si>
  <si>
    <t>Date</t>
  </si>
  <si>
    <t>Day</t>
  </si>
  <si>
    <t>Faculty</t>
  </si>
  <si>
    <t>13thJune</t>
  </si>
  <si>
    <t>Wed</t>
  </si>
  <si>
    <t>Examination of shoulder joint injury</t>
  </si>
  <si>
    <t>Dr. Nikku</t>
  </si>
  <si>
    <t xml:space="preserve"> 14thJune</t>
  </si>
  <si>
    <t>Thur</t>
  </si>
  <si>
    <t>Examination of elbow joint injury</t>
  </si>
  <si>
    <t>Dr. Nithin Philip</t>
  </si>
  <si>
    <t>16thJune</t>
  </si>
  <si>
    <t>Sat</t>
  </si>
  <si>
    <t>Examination of wrist joint injury</t>
  </si>
  <si>
    <t>Dr Charles Abraham</t>
  </si>
  <si>
    <t>18thJune</t>
  </si>
  <si>
    <t>Mon</t>
  </si>
  <si>
    <t>Examination of hip joint injury</t>
  </si>
  <si>
    <t>Dr Ajith Abraham</t>
  </si>
  <si>
    <t>19thJune</t>
  </si>
  <si>
    <t>Tue</t>
  </si>
  <si>
    <t>Examination of knee joint injury</t>
  </si>
  <si>
    <t>Dr Thomas Angelo</t>
  </si>
  <si>
    <t>20thJune</t>
  </si>
  <si>
    <t>Examination of ankle and foot joint injury</t>
  </si>
  <si>
    <t>Dr Koshy George</t>
  </si>
  <si>
    <t>21thJune</t>
  </si>
  <si>
    <t>Examination of shoulder joint pathology</t>
  </si>
  <si>
    <t>Dr Jishar S</t>
  </si>
  <si>
    <t>22ndJune</t>
  </si>
  <si>
    <t>Fri</t>
  </si>
  <si>
    <t>Examination of elbow joint pathology</t>
  </si>
  <si>
    <t>Prof Samuel Chittaranjan</t>
  </si>
  <si>
    <t>23rdJune</t>
  </si>
  <si>
    <t>Examination of wrist joint pathology</t>
  </si>
  <si>
    <t>Dr Joji Joshua</t>
  </si>
  <si>
    <t>25thJune</t>
  </si>
  <si>
    <t xml:space="preserve">Examination of hip joint pathology </t>
  </si>
  <si>
    <t>Dr James George</t>
  </si>
  <si>
    <t>26 th June</t>
  </si>
  <si>
    <t>End posting examination</t>
  </si>
  <si>
    <t>Seminar topic 9.30 AM- 10.30 AM</t>
  </si>
  <si>
    <t>10.30 am to 12.30 pm with OP consultant/OT/ward rounds/Bed side Clinics</t>
  </si>
  <si>
    <t>DEPARTMENT OF OPHTHALMOLOGY</t>
  </si>
  <si>
    <t>TOTAL (Hrs 4)</t>
  </si>
  <si>
    <t>HOD, DEPARTMENT OF OPHTHALMOLOGY</t>
  </si>
  <si>
    <t>DEPARTMENT OF ORTHOPEDICS</t>
  </si>
  <si>
    <t>TOTAL (36Hrs )</t>
  </si>
  <si>
    <t>Prof &amp; Head of Dept of Orthopedics</t>
  </si>
  <si>
    <t>TOTAL (33 Hrs )</t>
  </si>
  <si>
    <t>DEPARTMENT OF ENT - BATCH -IV STUDENTS</t>
  </si>
  <si>
    <t>MONTH OF MAY 17TH -30TH MAY 2018</t>
  </si>
  <si>
    <t>ROLL NO</t>
  </si>
  <si>
    <t xml:space="preserve">THEORY </t>
  </si>
  <si>
    <t>CLINICALS</t>
  </si>
  <si>
    <t>Total (11 hours)</t>
  </si>
  <si>
    <t xml:space="preserve">(22 hrs)CLINICAL </t>
  </si>
  <si>
    <t>RAVEENA R NAIR</t>
  </si>
  <si>
    <t>ROSHNA ROMIIO</t>
  </si>
  <si>
    <t>MONTH OF MAY 2ND -16TH 2018</t>
  </si>
  <si>
    <t>DEPARTMENT OF PAEDIATRICS</t>
  </si>
  <si>
    <t xml:space="preserve">STUDENTS ATTENDANCE- </t>
  </si>
  <si>
    <t>TOTAL (5Hrs )</t>
  </si>
  <si>
    <t>Prof &amp; Head of Pediatrics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</si>
</sst>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Calibri"/>
      <family val="2"/>
      <scheme val="minor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sz val="10.5"/>
      <color rgb="FF000000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8"/>
      <color theme="1"/>
      <name val="Bookman Old Style"/>
      <family val="1"/>
    </font>
    <font>
      <sz val="11"/>
      <color rgb="FF000000"/>
      <name val="Bookman Old Style"/>
      <family val="1"/>
    </font>
    <font>
      <sz val="10"/>
      <color rgb="FF000000"/>
      <name val="Bookman Old Style"/>
      <family val="1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30" fillId="0" borderId="0"/>
  </cellStyleXfs>
  <cellXfs count="287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left" indent="14"/>
    </xf>
    <xf numFmtId="0" fontId="1" fillId="0" borderId="0" xfId="0" applyFont="1" applyBorder="1" applyAlignment="1">
      <alignment horizontal="left" indent="22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Border="1" applyAlignment="1"/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left" vertical="center" indent="2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indent="2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0" fillId="0" borderId="9" xfId="0" applyFont="1" applyBorder="1" applyAlignment="1">
      <alignment horizontal="center" vertical="center"/>
    </xf>
    <xf numFmtId="49" fontId="20" fillId="0" borderId="9" xfId="0" applyNumberFormat="1" applyFont="1" applyBorder="1"/>
    <xf numFmtId="0" fontId="20" fillId="0" borderId="9" xfId="0" applyFont="1" applyBorder="1" applyAlignment="1">
      <alignment horizontal="left" vertical="top" wrapText="1"/>
    </xf>
    <xf numFmtId="1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top"/>
    </xf>
    <xf numFmtId="0" fontId="20" fillId="0" borderId="9" xfId="0" applyFont="1" applyBorder="1" applyAlignment="1">
      <alignment horizontal="left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top"/>
    </xf>
    <xf numFmtId="0" fontId="20" fillId="0" borderId="9" xfId="0" applyFont="1" applyBorder="1"/>
    <xf numFmtId="0" fontId="21" fillId="0" borderId="0" xfId="0" applyFont="1"/>
    <xf numFmtId="0" fontId="20" fillId="0" borderId="6" xfId="0" applyFont="1" applyBorder="1" applyAlignment="1">
      <alignment horizontal="center" vertical="center"/>
    </xf>
    <xf numFmtId="49" fontId="20" fillId="0" borderId="6" xfId="0" applyNumberFormat="1" applyFont="1" applyBorder="1"/>
    <xf numFmtId="0" fontId="20" fillId="0" borderId="6" xfId="0" applyFont="1" applyBorder="1" applyAlignment="1">
      <alignment horizontal="left" vertical="top" wrapText="1"/>
    </xf>
    <xf numFmtId="1" fontId="20" fillId="0" borderId="6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/>
    <xf numFmtId="0" fontId="25" fillId="2" borderId="1" xfId="0" applyFont="1" applyFill="1" applyBorder="1" applyAlignment="1">
      <alignment horizontal="left" vertical="top" wrapText="1"/>
    </xf>
    <xf numFmtId="1" fontId="24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49" fontId="25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horizontal="left" wrapText="1"/>
    </xf>
    <xf numFmtId="0" fontId="25" fillId="2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27" fillId="0" borderId="0" xfId="0" applyFont="1"/>
    <xf numFmtId="49" fontId="25" fillId="0" borderId="1" xfId="0" applyNumberFormat="1" applyFont="1" applyBorder="1" applyAlignment="1">
      <alignment horizontal="center"/>
    </xf>
    <xf numFmtId="49" fontId="24" fillId="0" borderId="1" xfId="1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top"/>
    </xf>
    <xf numFmtId="0" fontId="13" fillId="0" borderId="0" xfId="0" applyFont="1" applyBorder="1"/>
    <xf numFmtId="0" fontId="0" fillId="0" borderId="0" xfId="0" applyBorder="1"/>
    <xf numFmtId="0" fontId="0" fillId="0" borderId="0" xfId="0" applyFont="1"/>
    <xf numFmtId="0" fontId="25" fillId="0" borderId="1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left" indent="5"/>
    </xf>
    <xf numFmtId="0" fontId="17" fillId="0" borderId="0" xfId="0" applyFont="1" applyBorder="1" applyAlignment="1"/>
    <xf numFmtId="0" fontId="29" fillId="0" borderId="10" xfId="0" applyNumberFormat="1" applyFont="1" applyBorder="1"/>
    <xf numFmtId="49" fontId="29" fillId="0" borderId="1" xfId="0" applyNumberFormat="1" applyFont="1" applyBorder="1" applyAlignment="1"/>
    <xf numFmtId="49" fontId="29" fillId="0" borderId="1" xfId="0" applyNumberFormat="1" applyFont="1" applyBorder="1"/>
    <xf numFmtId="0" fontId="29" fillId="0" borderId="12" xfId="0" applyNumberFormat="1" applyFont="1" applyBorder="1"/>
    <xf numFmtId="49" fontId="29" fillId="0" borderId="13" xfId="0" applyNumberFormat="1" applyFont="1" applyBorder="1"/>
    <xf numFmtId="0" fontId="29" fillId="2" borderId="15" xfId="0" applyFont="1" applyFill="1" applyBorder="1" applyAlignment="1">
      <alignment horizontal="left" vertical="top" wrapText="1"/>
    </xf>
    <xf numFmtId="0" fontId="29" fillId="0" borderId="15" xfId="0" applyFont="1" applyBorder="1"/>
    <xf numFmtId="0" fontId="29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horizontal="left" vertical="top" wrapText="1"/>
    </xf>
    <xf numFmtId="0" fontId="0" fillId="0" borderId="1" xfId="0" applyBorder="1"/>
    <xf numFmtId="0" fontId="29" fillId="0" borderId="10" xfId="2" applyNumberFormat="1" applyFont="1" applyBorder="1"/>
    <xf numFmtId="49" fontId="29" fillId="0" borderId="1" xfId="2" applyNumberFormat="1" applyFont="1" applyBorder="1"/>
    <xf numFmtId="0" fontId="29" fillId="0" borderId="12" xfId="2" applyNumberFormat="1" applyFont="1" applyBorder="1"/>
    <xf numFmtId="49" fontId="29" fillId="0" borderId="13" xfId="2" applyNumberFormat="1" applyFont="1" applyBorder="1"/>
    <xf numFmtId="0" fontId="29" fillId="2" borderId="15" xfId="2" applyFont="1" applyFill="1" applyBorder="1" applyAlignment="1">
      <alignment horizontal="left" vertical="top" wrapText="1"/>
    </xf>
    <xf numFmtId="0" fontId="29" fillId="0" borderId="15" xfId="2" applyFont="1" applyBorder="1" applyAlignment="1">
      <alignment horizontal="left" vertical="top" wrapText="1"/>
    </xf>
    <xf numFmtId="0" fontId="29" fillId="0" borderId="15" xfId="2" applyFont="1" applyBorder="1"/>
    <xf numFmtId="0" fontId="29" fillId="0" borderId="16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NumberFormat="1" applyFont="1" applyBorder="1" applyAlignment="1">
      <alignment horizontal="center" vertical="center"/>
    </xf>
    <xf numFmtId="0" fontId="37" fillId="2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2" borderId="1" xfId="0" applyFont="1" applyFill="1" applyBorder="1" applyAlignment="1">
      <alignment vertical="center"/>
    </xf>
    <xf numFmtId="0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right"/>
    </xf>
    <xf numFmtId="49" fontId="45" fillId="0" borderId="1" xfId="0" applyNumberFormat="1" applyFont="1" applyBorder="1"/>
    <xf numFmtId="0" fontId="45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46" fillId="0" borderId="10" xfId="0" applyNumberFormat="1" applyFont="1" applyBorder="1"/>
    <xf numFmtId="49" fontId="46" fillId="0" borderId="1" xfId="0" applyNumberFormat="1" applyFont="1" applyBorder="1" applyAlignment="1"/>
    <xf numFmtId="0" fontId="46" fillId="2" borderId="1" xfId="0" applyFont="1" applyFill="1" applyBorder="1" applyAlignment="1">
      <alignment horizontal="left" vertical="top" wrapText="1"/>
    </xf>
    <xf numFmtId="49" fontId="46" fillId="0" borderId="1" xfId="0" applyNumberFormat="1" applyFont="1" applyBorder="1"/>
    <xf numFmtId="0" fontId="46" fillId="0" borderId="1" xfId="0" applyFont="1" applyBorder="1"/>
    <xf numFmtId="0" fontId="46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vertical="top" wrapText="1"/>
    </xf>
    <xf numFmtId="0" fontId="46" fillId="2" borderId="1" xfId="0" applyFont="1" applyFill="1" applyBorder="1" applyAlignment="1">
      <alignment vertical="top" wrapText="1"/>
    </xf>
    <xf numFmtId="0" fontId="46" fillId="0" borderId="1" xfId="0" applyFont="1" applyBorder="1" applyAlignment="1">
      <alignment horizontal="left" vertical="top"/>
    </xf>
    <xf numFmtId="49" fontId="49" fillId="0" borderId="39" xfId="0" applyNumberFormat="1" applyFont="1" applyBorder="1" applyAlignment="1">
      <alignment wrapText="1"/>
    </xf>
    <xf numFmtId="0" fontId="49" fillId="0" borderId="40" xfId="0" applyFont="1" applyBorder="1" applyAlignment="1">
      <alignment wrapText="1"/>
    </xf>
    <xf numFmtId="0" fontId="49" fillId="0" borderId="41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5" xfId="0" applyBorder="1"/>
    <xf numFmtId="49" fontId="49" fillId="0" borderId="42" xfId="0" applyNumberFormat="1" applyFont="1" applyBorder="1" applyAlignment="1">
      <alignment horizontal="right" wrapText="1"/>
    </xf>
    <xf numFmtId="0" fontId="50" fillId="0" borderId="43" xfId="0" applyFont="1" applyBorder="1" applyAlignment="1">
      <alignment wrapText="1"/>
    </xf>
    <xf numFmtId="0" fontId="49" fillId="0" borderId="44" xfId="0" applyFont="1" applyBorder="1" applyAlignment="1">
      <alignment horizontal="right" wrapText="1"/>
    </xf>
    <xf numFmtId="0" fontId="0" fillId="0" borderId="1" xfId="0" applyFill="1" applyBorder="1"/>
    <xf numFmtId="0" fontId="47" fillId="0" borderId="1" xfId="0" applyFont="1" applyFill="1" applyBorder="1" applyAlignment="1">
      <alignment horizontal="right"/>
    </xf>
    <xf numFmtId="0" fontId="51" fillId="0" borderId="1" xfId="0" applyFont="1" applyBorder="1" applyAlignment="1">
      <alignment horizontal="right"/>
    </xf>
    <xf numFmtId="0" fontId="47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8" fillId="0" borderId="0" xfId="0" applyFont="1" applyAlignment="1"/>
    <xf numFmtId="0" fontId="27" fillId="0" borderId="0" xfId="0" applyFont="1" applyAlignment="1"/>
    <xf numFmtId="0" fontId="53" fillId="0" borderId="0" xfId="0" applyFont="1" applyAlignment="1"/>
    <xf numFmtId="0" fontId="54" fillId="0" borderId="1" xfId="0" applyFont="1" applyBorder="1"/>
    <xf numFmtId="0" fontId="52" fillId="0" borderId="1" xfId="0" applyFont="1" applyBorder="1"/>
    <xf numFmtId="0" fontId="5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0" fontId="2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0" fontId="0" fillId="0" borderId="0" xfId="0" applyNumberFormat="1"/>
    <xf numFmtId="0" fontId="26" fillId="0" borderId="0" xfId="0" applyFont="1"/>
    <xf numFmtId="0" fontId="57" fillId="0" borderId="0" xfId="0" applyFont="1"/>
    <xf numFmtId="0" fontId="0" fillId="0" borderId="0" xfId="0" applyNumberFormat="1"/>
    <xf numFmtId="0" fontId="58" fillId="0" borderId="28" xfId="0" applyFont="1" applyBorder="1" applyAlignment="1">
      <alignment horizontal="center" vertical="center" wrapText="1"/>
    </xf>
    <xf numFmtId="9" fontId="59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53" xfId="0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2"/>
    </xf>
    <xf numFmtId="0" fontId="6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20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4" xfId="0" applyFont="1" applyBorder="1"/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/>
    <xf numFmtId="0" fontId="18" fillId="0" borderId="6" xfId="0" applyFont="1" applyBorder="1" applyAlignment="1">
      <alignment horizontal="center" vertical="center"/>
    </xf>
    <xf numFmtId="0" fontId="19" fillId="0" borderId="5" xfId="0" applyFont="1" applyBorder="1"/>
    <xf numFmtId="0" fontId="19" fillId="0" borderId="8" xfId="0" applyFont="1" applyBorder="1"/>
    <xf numFmtId="0" fontId="12" fillId="0" borderId="0" xfId="0" applyFont="1" applyBorder="1" applyAlignment="1">
      <alignment horizontal="left" indent="17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0" fontId="23" fillId="0" borderId="1" xfId="1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indent="19"/>
    </xf>
    <xf numFmtId="0" fontId="12" fillId="0" borderId="0" xfId="0" applyFont="1" applyBorder="1" applyAlignment="1">
      <alignment horizontal="left" indent="14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2" fillId="0" borderId="21" xfId="0" applyFont="1" applyBorder="1" applyAlignment="1">
      <alignment horizontal="center" vertical="top"/>
    </xf>
    <xf numFmtId="0" fontId="43" fillId="0" borderId="30" xfId="2" applyFont="1" applyBorder="1" applyAlignment="1">
      <alignment horizontal="center" vertical="center"/>
    </xf>
    <xf numFmtId="0" fontId="43" fillId="0" borderId="31" xfId="2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6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sqref="A1:G1"/>
    </sheetView>
  </sheetViews>
  <sheetFormatPr defaultRowHeight="15" x14ac:dyDescent="0.25"/>
  <cols>
    <col min="1" max="1" width="5.85546875" customWidth="1"/>
    <col min="2" max="2" width="7" customWidth="1"/>
    <col min="3" max="3" width="26.42578125" customWidth="1"/>
    <col min="4" max="4" width="11.140625" customWidth="1"/>
    <col min="7" max="7" width="10.85546875" customWidth="1"/>
  </cols>
  <sheetData>
    <row r="1" spans="1:7" ht="15.75" x14ac:dyDescent="0.25">
      <c r="A1" s="206" t="s">
        <v>163</v>
      </c>
      <c r="B1" s="206"/>
      <c r="C1" s="206"/>
      <c r="D1" s="206"/>
      <c r="E1" s="206"/>
      <c r="F1" s="206"/>
      <c r="G1" s="206"/>
    </row>
    <row r="2" spans="1:7" x14ac:dyDescent="0.25">
      <c r="A2" s="207" t="s">
        <v>0</v>
      </c>
      <c r="B2" s="207"/>
      <c r="C2" s="207"/>
      <c r="D2" s="207"/>
      <c r="E2" s="207"/>
      <c r="F2" s="207"/>
      <c r="G2" s="207"/>
    </row>
    <row r="3" spans="1:7" x14ac:dyDescent="0.25">
      <c r="A3" s="207" t="s">
        <v>1</v>
      </c>
      <c r="B3" s="207"/>
      <c r="C3" s="207"/>
      <c r="D3" s="207"/>
      <c r="E3" s="207"/>
      <c r="F3" s="207"/>
      <c r="G3" s="207"/>
    </row>
    <row r="4" spans="1:7" ht="15" customHeight="1" x14ac:dyDescent="0.25">
      <c r="A4" s="208" t="s">
        <v>2</v>
      </c>
      <c r="B4" s="208" t="s">
        <v>3</v>
      </c>
      <c r="C4" s="209" t="s">
        <v>4</v>
      </c>
      <c r="D4" s="209" t="s">
        <v>5</v>
      </c>
      <c r="E4" s="209"/>
      <c r="F4" s="209" t="s">
        <v>6</v>
      </c>
      <c r="G4" s="209"/>
    </row>
    <row r="5" spans="1:7" ht="15" customHeight="1" x14ac:dyDescent="0.25">
      <c r="A5" s="208"/>
      <c r="B5" s="208"/>
      <c r="C5" s="209"/>
      <c r="D5" s="204" t="s">
        <v>162</v>
      </c>
      <c r="E5" s="204" t="s">
        <v>7</v>
      </c>
      <c r="F5" s="204" t="s">
        <v>161</v>
      </c>
      <c r="G5" s="204" t="s">
        <v>7</v>
      </c>
    </row>
    <row r="6" spans="1:7" x14ac:dyDescent="0.25">
      <c r="A6" s="208"/>
      <c r="B6" s="208"/>
      <c r="C6" s="209"/>
      <c r="D6" s="204"/>
      <c r="E6" s="204"/>
      <c r="F6" s="204"/>
      <c r="G6" s="204"/>
    </row>
    <row r="7" spans="1:7" x14ac:dyDescent="0.25">
      <c r="A7" s="1">
        <v>1</v>
      </c>
      <c r="B7" s="2" t="s">
        <v>8</v>
      </c>
      <c r="C7" s="3" t="s">
        <v>9</v>
      </c>
      <c r="D7" s="4">
        <v>12</v>
      </c>
      <c r="E7" s="5">
        <f>D7/14*100</f>
        <v>85.714285714285708</v>
      </c>
      <c r="F7" s="4">
        <v>8</v>
      </c>
      <c r="G7" s="6">
        <f>F7/8*100</f>
        <v>100</v>
      </c>
    </row>
    <row r="8" spans="1:7" x14ac:dyDescent="0.25">
      <c r="A8" s="1">
        <v>2</v>
      </c>
      <c r="B8" s="2" t="s">
        <v>10</v>
      </c>
      <c r="C8" s="7" t="s">
        <v>11</v>
      </c>
      <c r="D8" s="4">
        <v>14</v>
      </c>
      <c r="E8" s="5">
        <f t="shared" ref="E8:E71" si="0">D8/14*100</f>
        <v>100</v>
      </c>
      <c r="F8" s="4">
        <v>8</v>
      </c>
      <c r="G8" s="6">
        <f t="shared" ref="G8:G71" si="1">F8/8*100</f>
        <v>100</v>
      </c>
    </row>
    <row r="9" spans="1:7" x14ac:dyDescent="0.25">
      <c r="A9" s="1">
        <v>3</v>
      </c>
      <c r="B9" s="2" t="s">
        <v>12</v>
      </c>
      <c r="C9" s="3" t="s">
        <v>13</v>
      </c>
      <c r="D9" s="4">
        <v>13</v>
      </c>
      <c r="E9" s="5">
        <f t="shared" si="0"/>
        <v>92.857142857142861</v>
      </c>
      <c r="F9" s="4">
        <v>8</v>
      </c>
      <c r="G9" s="6">
        <f t="shared" si="1"/>
        <v>100</v>
      </c>
    </row>
    <row r="10" spans="1:7" x14ac:dyDescent="0.25">
      <c r="A10" s="1">
        <v>4</v>
      </c>
      <c r="B10" s="2" t="s">
        <v>14</v>
      </c>
      <c r="C10" s="3" t="s">
        <v>15</v>
      </c>
      <c r="D10" s="4">
        <v>14</v>
      </c>
      <c r="E10" s="5">
        <f t="shared" si="0"/>
        <v>100</v>
      </c>
      <c r="F10" s="4">
        <v>8</v>
      </c>
      <c r="G10" s="6">
        <f t="shared" si="1"/>
        <v>100</v>
      </c>
    </row>
    <row r="11" spans="1:7" x14ac:dyDescent="0.25">
      <c r="A11" s="1">
        <v>5</v>
      </c>
      <c r="B11" s="2" t="s">
        <v>16</v>
      </c>
      <c r="C11" s="3" t="s">
        <v>17</v>
      </c>
      <c r="D11" s="4">
        <v>14</v>
      </c>
      <c r="E11" s="5">
        <f t="shared" si="0"/>
        <v>100</v>
      </c>
      <c r="F11" s="4">
        <v>8</v>
      </c>
      <c r="G11" s="6">
        <f t="shared" si="1"/>
        <v>100</v>
      </c>
    </row>
    <row r="12" spans="1:7" x14ac:dyDescent="0.25">
      <c r="A12" s="1">
        <v>6</v>
      </c>
      <c r="B12" s="2" t="s">
        <v>18</v>
      </c>
      <c r="C12" s="3" t="s">
        <v>19</v>
      </c>
      <c r="D12" s="4">
        <v>13</v>
      </c>
      <c r="E12" s="5">
        <f t="shared" si="0"/>
        <v>92.857142857142861</v>
      </c>
      <c r="F12" s="4">
        <v>8</v>
      </c>
      <c r="G12" s="6">
        <f t="shared" si="1"/>
        <v>100</v>
      </c>
    </row>
    <row r="13" spans="1:7" x14ac:dyDescent="0.25">
      <c r="A13" s="1">
        <v>7</v>
      </c>
      <c r="B13" s="2" t="s">
        <v>20</v>
      </c>
      <c r="C13" s="3" t="s">
        <v>21</v>
      </c>
      <c r="D13" s="4">
        <v>14</v>
      </c>
      <c r="E13" s="5">
        <f t="shared" si="0"/>
        <v>100</v>
      </c>
      <c r="F13" s="4">
        <v>8</v>
      </c>
      <c r="G13" s="6">
        <f t="shared" si="1"/>
        <v>100</v>
      </c>
    </row>
    <row r="14" spans="1:7" x14ac:dyDescent="0.25">
      <c r="A14" s="1">
        <v>8</v>
      </c>
      <c r="B14" s="2" t="s">
        <v>22</v>
      </c>
      <c r="C14" s="8" t="s">
        <v>23</v>
      </c>
      <c r="D14" s="4">
        <v>13</v>
      </c>
      <c r="E14" s="5">
        <f t="shared" si="0"/>
        <v>92.857142857142861</v>
      </c>
      <c r="F14" s="4">
        <v>8</v>
      </c>
      <c r="G14" s="6">
        <f t="shared" si="1"/>
        <v>100</v>
      </c>
    </row>
    <row r="15" spans="1:7" x14ac:dyDescent="0.25">
      <c r="A15" s="1">
        <v>9</v>
      </c>
      <c r="B15" s="2" t="s">
        <v>24</v>
      </c>
      <c r="C15" s="9" t="s">
        <v>25</v>
      </c>
      <c r="D15" s="4">
        <v>13</v>
      </c>
      <c r="E15" s="5">
        <f t="shared" si="0"/>
        <v>92.857142857142861</v>
      </c>
      <c r="F15" s="4">
        <v>8</v>
      </c>
      <c r="G15" s="6">
        <f t="shared" si="1"/>
        <v>100</v>
      </c>
    </row>
    <row r="16" spans="1:7" x14ac:dyDescent="0.25">
      <c r="A16" s="1">
        <v>10</v>
      </c>
      <c r="B16" s="2" t="s">
        <v>26</v>
      </c>
      <c r="C16" s="3" t="s">
        <v>27</v>
      </c>
      <c r="D16" s="4">
        <v>14</v>
      </c>
      <c r="E16" s="5">
        <f t="shared" si="0"/>
        <v>100</v>
      </c>
      <c r="F16" s="4">
        <v>8</v>
      </c>
      <c r="G16" s="6">
        <f t="shared" si="1"/>
        <v>100</v>
      </c>
    </row>
    <row r="17" spans="1:7" x14ac:dyDescent="0.25">
      <c r="A17" s="1">
        <v>11</v>
      </c>
      <c r="B17" s="2" t="s">
        <v>28</v>
      </c>
      <c r="C17" s="3" t="s">
        <v>29</v>
      </c>
      <c r="D17" s="4">
        <v>14</v>
      </c>
      <c r="E17" s="5">
        <f t="shared" si="0"/>
        <v>100</v>
      </c>
      <c r="F17" s="4">
        <v>8</v>
      </c>
      <c r="G17" s="6">
        <f t="shared" si="1"/>
        <v>100</v>
      </c>
    </row>
    <row r="18" spans="1:7" x14ac:dyDescent="0.25">
      <c r="A18" s="1">
        <v>12</v>
      </c>
      <c r="B18" s="2" t="s">
        <v>30</v>
      </c>
      <c r="C18" s="3" t="s">
        <v>31</v>
      </c>
      <c r="D18" s="4">
        <v>13</v>
      </c>
      <c r="E18" s="5">
        <f t="shared" si="0"/>
        <v>92.857142857142861</v>
      </c>
      <c r="F18" s="4">
        <v>7</v>
      </c>
      <c r="G18" s="6">
        <v>88</v>
      </c>
    </row>
    <row r="19" spans="1:7" x14ac:dyDescent="0.25">
      <c r="A19" s="1">
        <v>13</v>
      </c>
      <c r="B19" s="2" t="s">
        <v>32</v>
      </c>
      <c r="C19" s="8" t="s">
        <v>33</v>
      </c>
      <c r="D19" s="4">
        <v>13</v>
      </c>
      <c r="E19" s="5">
        <f t="shared" si="0"/>
        <v>92.857142857142861</v>
      </c>
      <c r="F19" s="4">
        <v>8</v>
      </c>
      <c r="G19" s="6">
        <f t="shared" si="1"/>
        <v>100</v>
      </c>
    </row>
    <row r="20" spans="1:7" x14ac:dyDescent="0.25">
      <c r="A20" s="1">
        <v>14</v>
      </c>
      <c r="B20" s="2" t="s">
        <v>34</v>
      </c>
      <c r="C20" s="8" t="s">
        <v>35</v>
      </c>
      <c r="D20" s="4">
        <v>13</v>
      </c>
      <c r="E20" s="5">
        <f t="shared" si="0"/>
        <v>92.857142857142861</v>
      </c>
      <c r="F20" s="4">
        <v>8</v>
      </c>
      <c r="G20" s="6">
        <f t="shared" si="1"/>
        <v>100</v>
      </c>
    </row>
    <row r="21" spans="1:7" x14ac:dyDescent="0.25">
      <c r="A21" s="1">
        <v>15</v>
      </c>
      <c r="B21" s="2" t="s">
        <v>36</v>
      </c>
      <c r="C21" s="8" t="s">
        <v>37</v>
      </c>
      <c r="D21" s="4">
        <v>14</v>
      </c>
      <c r="E21" s="5">
        <f t="shared" si="0"/>
        <v>100</v>
      </c>
      <c r="F21" s="4">
        <v>8</v>
      </c>
      <c r="G21" s="6">
        <f t="shared" si="1"/>
        <v>100</v>
      </c>
    </row>
    <row r="22" spans="1:7" ht="18.75" customHeight="1" x14ac:dyDescent="0.25">
      <c r="A22" s="10">
        <v>16</v>
      </c>
      <c r="B22" s="11" t="s">
        <v>38</v>
      </c>
      <c r="C22" s="25" t="s">
        <v>39</v>
      </c>
      <c r="D22" s="4">
        <v>8</v>
      </c>
      <c r="E22" s="5">
        <f t="shared" si="0"/>
        <v>57.142857142857139</v>
      </c>
      <c r="F22" s="4">
        <v>3</v>
      </c>
      <c r="G22" s="6">
        <v>38</v>
      </c>
    </row>
    <row r="23" spans="1:7" x14ac:dyDescent="0.25">
      <c r="A23" s="1">
        <v>17</v>
      </c>
      <c r="B23" s="2" t="s">
        <v>40</v>
      </c>
      <c r="C23" s="3" t="s">
        <v>41</v>
      </c>
      <c r="D23" s="4">
        <v>12</v>
      </c>
      <c r="E23" s="5">
        <f t="shared" si="0"/>
        <v>85.714285714285708</v>
      </c>
      <c r="F23" s="4">
        <v>8</v>
      </c>
      <c r="G23" s="6">
        <f t="shared" si="1"/>
        <v>100</v>
      </c>
    </row>
    <row r="24" spans="1:7" x14ac:dyDescent="0.25">
      <c r="A24" s="1">
        <v>18</v>
      </c>
      <c r="B24" s="2" t="s">
        <v>42</v>
      </c>
      <c r="C24" s="3" t="s">
        <v>43</v>
      </c>
      <c r="D24" s="4">
        <v>11</v>
      </c>
      <c r="E24" s="5">
        <f t="shared" si="0"/>
        <v>78.571428571428569</v>
      </c>
      <c r="F24" s="4">
        <v>8</v>
      </c>
      <c r="G24" s="6">
        <f t="shared" si="1"/>
        <v>100</v>
      </c>
    </row>
    <row r="25" spans="1:7" x14ac:dyDescent="0.25">
      <c r="A25" s="1">
        <v>19</v>
      </c>
      <c r="B25" s="2" t="s">
        <v>44</v>
      </c>
      <c r="C25" s="3" t="s">
        <v>45</v>
      </c>
      <c r="D25" s="4">
        <v>13</v>
      </c>
      <c r="E25" s="5">
        <f t="shared" si="0"/>
        <v>92.857142857142861</v>
      </c>
      <c r="F25" s="4">
        <v>8</v>
      </c>
      <c r="G25" s="6">
        <f t="shared" si="1"/>
        <v>100</v>
      </c>
    </row>
    <row r="26" spans="1:7" ht="17.25" customHeight="1" x14ac:dyDescent="0.25">
      <c r="A26" s="1">
        <v>20</v>
      </c>
      <c r="B26" s="2" t="s">
        <v>46</v>
      </c>
      <c r="C26" s="12" t="s">
        <v>47</v>
      </c>
      <c r="D26" s="4">
        <v>13</v>
      </c>
      <c r="E26" s="5">
        <f t="shared" si="0"/>
        <v>92.857142857142861</v>
      </c>
      <c r="F26" s="4">
        <v>8</v>
      </c>
      <c r="G26" s="6">
        <f t="shared" si="1"/>
        <v>100</v>
      </c>
    </row>
    <row r="27" spans="1:7" x14ac:dyDescent="0.25">
      <c r="A27" s="1">
        <v>21</v>
      </c>
      <c r="B27" s="2" t="s">
        <v>48</v>
      </c>
      <c r="C27" s="8" t="s">
        <v>49</v>
      </c>
      <c r="D27" s="4">
        <v>13</v>
      </c>
      <c r="E27" s="5">
        <f t="shared" si="0"/>
        <v>92.857142857142861</v>
      </c>
      <c r="F27" s="4">
        <v>8</v>
      </c>
      <c r="G27" s="6">
        <f t="shared" si="1"/>
        <v>100</v>
      </c>
    </row>
    <row r="28" spans="1:7" x14ac:dyDescent="0.25">
      <c r="A28" s="1">
        <v>22</v>
      </c>
      <c r="B28" s="2" t="s">
        <v>50</v>
      </c>
      <c r="C28" s="8" t="s">
        <v>51</v>
      </c>
      <c r="D28" s="4">
        <v>13</v>
      </c>
      <c r="E28" s="5">
        <f t="shared" si="0"/>
        <v>92.857142857142861</v>
      </c>
      <c r="F28" s="4">
        <v>8</v>
      </c>
      <c r="G28" s="6">
        <f t="shared" si="1"/>
        <v>100</v>
      </c>
    </row>
    <row r="29" spans="1:7" x14ac:dyDescent="0.25">
      <c r="A29" s="1">
        <v>23</v>
      </c>
      <c r="B29" s="2" t="s">
        <v>52</v>
      </c>
      <c r="C29" s="8" t="s">
        <v>53</v>
      </c>
      <c r="D29" s="4">
        <v>14</v>
      </c>
      <c r="E29" s="5">
        <f t="shared" si="0"/>
        <v>100</v>
      </c>
      <c r="F29" s="4">
        <v>8</v>
      </c>
      <c r="G29" s="6">
        <f t="shared" si="1"/>
        <v>100</v>
      </c>
    </row>
    <row r="30" spans="1:7" x14ac:dyDescent="0.25">
      <c r="A30" s="1">
        <v>24</v>
      </c>
      <c r="B30" s="2" t="s">
        <v>54</v>
      </c>
      <c r="C30" s="3" t="s">
        <v>55</v>
      </c>
      <c r="D30" s="4">
        <v>13</v>
      </c>
      <c r="E30" s="5">
        <f t="shared" si="0"/>
        <v>92.857142857142861</v>
      </c>
      <c r="F30" s="4">
        <v>6</v>
      </c>
      <c r="G30" s="6">
        <f t="shared" si="1"/>
        <v>75</v>
      </c>
    </row>
    <row r="31" spans="1:7" x14ac:dyDescent="0.25">
      <c r="A31" s="1">
        <v>25</v>
      </c>
      <c r="B31" s="2" t="s">
        <v>56</v>
      </c>
      <c r="C31" s="3" t="s">
        <v>57</v>
      </c>
      <c r="D31" s="4">
        <v>11</v>
      </c>
      <c r="E31" s="5">
        <f t="shared" si="0"/>
        <v>78.571428571428569</v>
      </c>
      <c r="F31" s="4">
        <v>8</v>
      </c>
      <c r="G31" s="6">
        <f t="shared" si="1"/>
        <v>100</v>
      </c>
    </row>
    <row r="32" spans="1:7" x14ac:dyDescent="0.25">
      <c r="A32" s="1">
        <v>26</v>
      </c>
      <c r="B32" s="2" t="s">
        <v>58</v>
      </c>
      <c r="C32" s="8" t="s">
        <v>59</v>
      </c>
      <c r="D32" s="4">
        <v>11</v>
      </c>
      <c r="E32" s="5">
        <f t="shared" si="0"/>
        <v>78.571428571428569</v>
      </c>
      <c r="F32" s="4">
        <v>7</v>
      </c>
      <c r="G32" s="6">
        <v>88</v>
      </c>
    </row>
    <row r="33" spans="1:7" x14ac:dyDescent="0.25">
      <c r="A33" s="1">
        <v>27</v>
      </c>
      <c r="B33" s="2" t="s">
        <v>60</v>
      </c>
      <c r="C33" s="3" t="s">
        <v>61</v>
      </c>
      <c r="D33" s="4">
        <v>13</v>
      </c>
      <c r="E33" s="5">
        <f t="shared" si="0"/>
        <v>92.857142857142861</v>
      </c>
      <c r="F33" s="4">
        <v>6</v>
      </c>
      <c r="G33" s="6">
        <f t="shared" si="1"/>
        <v>75</v>
      </c>
    </row>
    <row r="34" spans="1:7" x14ac:dyDescent="0.25">
      <c r="A34" s="1">
        <v>28</v>
      </c>
      <c r="B34" s="2" t="s">
        <v>62</v>
      </c>
      <c r="C34" s="3" t="s">
        <v>63</v>
      </c>
      <c r="D34" s="4">
        <v>13</v>
      </c>
      <c r="E34" s="5">
        <f t="shared" si="0"/>
        <v>92.857142857142861</v>
      </c>
      <c r="F34" s="4">
        <v>8</v>
      </c>
      <c r="G34" s="6">
        <f t="shared" si="1"/>
        <v>100</v>
      </c>
    </row>
    <row r="35" spans="1:7" x14ac:dyDescent="0.25">
      <c r="A35" s="1">
        <v>29</v>
      </c>
      <c r="B35" s="2" t="s">
        <v>64</v>
      </c>
      <c r="C35" s="3" t="s">
        <v>65</v>
      </c>
      <c r="D35" s="4">
        <v>11</v>
      </c>
      <c r="E35" s="5">
        <f t="shared" si="0"/>
        <v>78.571428571428569</v>
      </c>
      <c r="F35" s="4">
        <v>8</v>
      </c>
      <c r="G35" s="6">
        <f t="shared" si="1"/>
        <v>100</v>
      </c>
    </row>
    <row r="36" spans="1:7" x14ac:dyDescent="0.25">
      <c r="A36" s="1">
        <v>30</v>
      </c>
      <c r="B36" s="2" t="s">
        <v>66</v>
      </c>
      <c r="C36" s="3" t="s">
        <v>67</v>
      </c>
      <c r="D36" s="4">
        <v>13</v>
      </c>
      <c r="E36" s="5">
        <f t="shared" si="0"/>
        <v>92.857142857142861</v>
      </c>
      <c r="F36" s="4">
        <v>8</v>
      </c>
      <c r="G36" s="6">
        <f t="shared" si="1"/>
        <v>100</v>
      </c>
    </row>
    <row r="37" spans="1:7" x14ac:dyDescent="0.25">
      <c r="A37" s="1">
        <v>31</v>
      </c>
      <c r="B37" s="2" t="s">
        <v>68</v>
      </c>
      <c r="C37" s="8" t="s">
        <v>69</v>
      </c>
      <c r="D37" s="4">
        <v>13</v>
      </c>
      <c r="E37" s="5">
        <f t="shared" si="0"/>
        <v>92.857142857142861</v>
      </c>
      <c r="F37" s="6">
        <v>8</v>
      </c>
      <c r="G37" s="6">
        <f t="shared" si="1"/>
        <v>100</v>
      </c>
    </row>
    <row r="38" spans="1:7" x14ac:dyDescent="0.25">
      <c r="A38" s="1">
        <v>32</v>
      </c>
      <c r="B38" s="2" t="s">
        <v>70</v>
      </c>
      <c r="C38" s="8" t="s">
        <v>71</v>
      </c>
      <c r="D38" s="4">
        <v>14</v>
      </c>
      <c r="E38" s="5">
        <f t="shared" si="0"/>
        <v>100</v>
      </c>
      <c r="F38" s="4">
        <v>8</v>
      </c>
      <c r="G38" s="6">
        <f t="shared" si="1"/>
        <v>100</v>
      </c>
    </row>
    <row r="39" spans="1:7" x14ac:dyDescent="0.25">
      <c r="A39" s="1">
        <v>33</v>
      </c>
      <c r="B39" s="2" t="s">
        <v>72</v>
      </c>
      <c r="C39" s="7" t="s">
        <v>73</v>
      </c>
      <c r="D39" s="4">
        <v>13</v>
      </c>
      <c r="E39" s="5">
        <f t="shared" si="0"/>
        <v>92.857142857142861</v>
      </c>
      <c r="F39" s="6">
        <v>6</v>
      </c>
      <c r="G39" s="6">
        <f t="shared" si="1"/>
        <v>75</v>
      </c>
    </row>
    <row r="40" spans="1:7" x14ac:dyDescent="0.25">
      <c r="A40" s="1">
        <v>34</v>
      </c>
      <c r="B40" s="2" t="s">
        <v>74</v>
      </c>
      <c r="C40" s="8" t="s">
        <v>75</v>
      </c>
      <c r="D40" s="4">
        <v>13</v>
      </c>
      <c r="E40" s="5">
        <f t="shared" si="0"/>
        <v>92.857142857142861</v>
      </c>
      <c r="F40" s="6">
        <v>8</v>
      </c>
      <c r="G40" s="6">
        <f t="shared" si="1"/>
        <v>100</v>
      </c>
    </row>
    <row r="41" spans="1:7" x14ac:dyDescent="0.25">
      <c r="A41" s="1">
        <v>35</v>
      </c>
      <c r="B41" s="2" t="s">
        <v>76</v>
      </c>
      <c r="C41" s="8" t="s">
        <v>77</v>
      </c>
      <c r="D41" s="13">
        <v>12</v>
      </c>
      <c r="E41" s="5">
        <f t="shared" si="0"/>
        <v>85.714285714285708</v>
      </c>
      <c r="F41" s="6">
        <v>8</v>
      </c>
      <c r="G41" s="6">
        <f t="shared" si="1"/>
        <v>100</v>
      </c>
    </row>
    <row r="42" spans="1:7" x14ac:dyDescent="0.25">
      <c r="A42" s="1">
        <v>36</v>
      </c>
      <c r="B42" s="2" t="s">
        <v>78</v>
      </c>
      <c r="C42" s="8" t="s">
        <v>79</v>
      </c>
      <c r="D42" s="13">
        <v>11</v>
      </c>
      <c r="E42" s="5">
        <f t="shared" si="0"/>
        <v>78.571428571428569</v>
      </c>
      <c r="F42" s="4">
        <v>8</v>
      </c>
      <c r="G42" s="6">
        <f t="shared" si="1"/>
        <v>100</v>
      </c>
    </row>
    <row r="43" spans="1:7" x14ac:dyDescent="0.25">
      <c r="A43" s="1">
        <v>37</v>
      </c>
      <c r="B43" s="2" t="s">
        <v>80</v>
      </c>
      <c r="C43" s="8" t="s">
        <v>81</v>
      </c>
      <c r="D43" s="4">
        <v>12</v>
      </c>
      <c r="E43" s="5">
        <f t="shared" si="0"/>
        <v>85.714285714285708</v>
      </c>
      <c r="F43" s="4">
        <v>6</v>
      </c>
      <c r="G43" s="6">
        <f t="shared" si="1"/>
        <v>75</v>
      </c>
    </row>
    <row r="44" spans="1:7" x14ac:dyDescent="0.25">
      <c r="A44" s="1">
        <v>38</v>
      </c>
      <c r="B44" s="2" t="s">
        <v>82</v>
      </c>
      <c r="C44" s="8" t="s">
        <v>83</v>
      </c>
      <c r="D44" s="13">
        <v>14</v>
      </c>
      <c r="E44" s="5">
        <f t="shared" si="0"/>
        <v>100</v>
      </c>
      <c r="F44" s="6">
        <v>8</v>
      </c>
      <c r="G44" s="6">
        <f t="shared" si="1"/>
        <v>100</v>
      </c>
    </row>
    <row r="45" spans="1:7" x14ac:dyDescent="0.25">
      <c r="A45" s="1">
        <v>39</v>
      </c>
      <c r="B45" s="2" t="s">
        <v>84</v>
      </c>
      <c r="C45" s="8" t="s">
        <v>85</v>
      </c>
      <c r="D45" s="13">
        <v>14</v>
      </c>
      <c r="E45" s="5">
        <f t="shared" si="0"/>
        <v>100</v>
      </c>
      <c r="F45" s="4">
        <v>8</v>
      </c>
      <c r="G45" s="6">
        <f t="shared" si="1"/>
        <v>100</v>
      </c>
    </row>
    <row r="46" spans="1:7" x14ac:dyDescent="0.25">
      <c r="A46" s="1">
        <v>40</v>
      </c>
      <c r="B46" s="2" t="s">
        <v>86</v>
      </c>
      <c r="C46" s="8" t="s">
        <v>87</v>
      </c>
      <c r="D46" s="13">
        <v>13</v>
      </c>
      <c r="E46" s="5">
        <f t="shared" si="0"/>
        <v>92.857142857142861</v>
      </c>
      <c r="F46" s="6">
        <v>8</v>
      </c>
      <c r="G46" s="6">
        <f t="shared" si="1"/>
        <v>100</v>
      </c>
    </row>
    <row r="47" spans="1:7" ht="16.5" customHeight="1" x14ac:dyDescent="0.25">
      <c r="A47" s="1">
        <v>41</v>
      </c>
      <c r="B47" s="2" t="s">
        <v>88</v>
      </c>
      <c r="C47" s="8" t="s">
        <v>89</v>
      </c>
      <c r="D47" s="13">
        <v>13</v>
      </c>
      <c r="E47" s="5">
        <f t="shared" si="0"/>
        <v>92.857142857142861</v>
      </c>
      <c r="F47" s="4">
        <v>8</v>
      </c>
      <c r="G47" s="6">
        <f t="shared" si="1"/>
        <v>100</v>
      </c>
    </row>
    <row r="48" spans="1:7" x14ac:dyDescent="0.25">
      <c r="A48" s="1">
        <v>42</v>
      </c>
      <c r="B48" s="2" t="s">
        <v>90</v>
      </c>
      <c r="C48" s="8" t="s">
        <v>91</v>
      </c>
      <c r="D48" s="13">
        <v>11</v>
      </c>
      <c r="E48" s="5">
        <f t="shared" si="0"/>
        <v>78.571428571428569</v>
      </c>
      <c r="F48" s="6">
        <v>8</v>
      </c>
      <c r="G48" s="6">
        <f t="shared" si="1"/>
        <v>100</v>
      </c>
    </row>
    <row r="49" spans="1:7" x14ac:dyDescent="0.25">
      <c r="A49" s="1">
        <v>43</v>
      </c>
      <c r="B49" s="2" t="s">
        <v>92</v>
      </c>
      <c r="C49" s="8" t="s">
        <v>93</v>
      </c>
      <c r="D49" s="13">
        <v>12</v>
      </c>
      <c r="E49" s="5">
        <f t="shared" si="0"/>
        <v>85.714285714285708</v>
      </c>
      <c r="F49" s="4">
        <v>8</v>
      </c>
      <c r="G49" s="6">
        <f t="shared" si="1"/>
        <v>100</v>
      </c>
    </row>
    <row r="50" spans="1:7" x14ac:dyDescent="0.25">
      <c r="A50" s="1">
        <v>44</v>
      </c>
      <c r="B50" s="2" t="s">
        <v>94</v>
      </c>
      <c r="C50" s="3" t="s">
        <v>95</v>
      </c>
      <c r="D50" s="13">
        <v>14</v>
      </c>
      <c r="E50" s="5">
        <f t="shared" si="0"/>
        <v>100</v>
      </c>
      <c r="F50" s="6">
        <v>8</v>
      </c>
      <c r="G50" s="6">
        <f t="shared" si="1"/>
        <v>100</v>
      </c>
    </row>
    <row r="51" spans="1:7" x14ac:dyDescent="0.25">
      <c r="A51" s="1">
        <v>45</v>
      </c>
      <c r="B51" s="2" t="s">
        <v>96</v>
      </c>
      <c r="C51" s="8" t="s">
        <v>97</v>
      </c>
      <c r="D51" s="13">
        <v>13</v>
      </c>
      <c r="E51" s="5">
        <f t="shared" si="0"/>
        <v>92.857142857142861</v>
      </c>
      <c r="F51" s="4">
        <v>8</v>
      </c>
      <c r="G51" s="6">
        <f t="shared" si="1"/>
        <v>100</v>
      </c>
    </row>
    <row r="52" spans="1:7" x14ac:dyDescent="0.25">
      <c r="A52" s="1">
        <v>46</v>
      </c>
      <c r="B52" s="2" t="s">
        <v>98</v>
      </c>
      <c r="C52" s="8" t="s">
        <v>99</v>
      </c>
      <c r="D52" s="13">
        <v>13</v>
      </c>
      <c r="E52" s="5">
        <f t="shared" si="0"/>
        <v>92.857142857142861</v>
      </c>
      <c r="F52" s="6">
        <v>6</v>
      </c>
      <c r="G52" s="6">
        <f t="shared" si="1"/>
        <v>75</v>
      </c>
    </row>
    <row r="53" spans="1:7" ht="19.5" customHeight="1" x14ac:dyDescent="0.25">
      <c r="A53" s="1">
        <v>47</v>
      </c>
      <c r="B53" s="2" t="s">
        <v>100</v>
      </c>
      <c r="C53" s="8" t="s">
        <v>101</v>
      </c>
      <c r="D53" s="13">
        <v>13</v>
      </c>
      <c r="E53" s="5">
        <f t="shared" si="0"/>
        <v>92.857142857142861</v>
      </c>
      <c r="F53" s="4">
        <v>8</v>
      </c>
      <c r="G53" s="6">
        <f t="shared" si="1"/>
        <v>100</v>
      </c>
    </row>
    <row r="54" spans="1:7" ht="19.5" customHeight="1" x14ac:dyDescent="0.25">
      <c r="A54" s="1">
        <v>48</v>
      </c>
      <c r="B54" s="2" t="s">
        <v>102</v>
      </c>
      <c r="C54" s="8" t="s">
        <v>103</v>
      </c>
      <c r="D54" s="13">
        <v>14</v>
      </c>
      <c r="E54" s="5">
        <f t="shared" si="0"/>
        <v>100</v>
      </c>
      <c r="F54" s="6">
        <v>4</v>
      </c>
      <c r="G54" s="6">
        <f t="shared" si="1"/>
        <v>50</v>
      </c>
    </row>
    <row r="55" spans="1:7" x14ac:dyDescent="0.25">
      <c r="A55" s="1">
        <v>49</v>
      </c>
      <c r="B55" s="2" t="s">
        <v>104</v>
      </c>
      <c r="C55" s="8" t="s">
        <v>105</v>
      </c>
      <c r="D55" s="13">
        <v>11</v>
      </c>
      <c r="E55" s="5">
        <f t="shared" si="0"/>
        <v>78.571428571428569</v>
      </c>
      <c r="F55" s="4">
        <v>8</v>
      </c>
      <c r="G55" s="6">
        <f t="shared" si="1"/>
        <v>100</v>
      </c>
    </row>
    <row r="56" spans="1:7" ht="17.25" customHeight="1" x14ac:dyDescent="0.25">
      <c r="A56" s="1">
        <v>50</v>
      </c>
      <c r="B56" s="2" t="s">
        <v>106</v>
      </c>
      <c r="C56" s="8" t="s">
        <v>107</v>
      </c>
      <c r="D56" s="13">
        <v>12</v>
      </c>
      <c r="E56" s="5">
        <f t="shared" si="0"/>
        <v>85.714285714285708</v>
      </c>
      <c r="F56" s="6">
        <v>8</v>
      </c>
      <c r="G56" s="6">
        <f t="shared" si="1"/>
        <v>100</v>
      </c>
    </row>
    <row r="57" spans="1:7" x14ac:dyDescent="0.25">
      <c r="A57" s="1">
        <v>51</v>
      </c>
      <c r="B57" s="2" t="s">
        <v>108</v>
      </c>
      <c r="C57" s="8" t="s">
        <v>109</v>
      </c>
      <c r="D57" s="13">
        <v>13</v>
      </c>
      <c r="E57" s="5">
        <f t="shared" si="0"/>
        <v>92.857142857142861</v>
      </c>
      <c r="F57" s="6">
        <v>8</v>
      </c>
      <c r="G57" s="6">
        <f t="shared" si="1"/>
        <v>100</v>
      </c>
    </row>
    <row r="58" spans="1:7" x14ac:dyDescent="0.25">
      <c r="A58" s="1">
        <v>52</v>
      </c>
      <c r="B58" s="2" t="s">
        <v>110</v>
      </c>
      <c r="C58" s="8" t="s">
        <v>111</v>
      </c>
      <c r="D58" s="13">
        <v>13</v>
      </c>
      <c r="E58" s="5">
        <f t="shared" si="0"/>
        <v>92.857142857142861</v>
      </c>
      <c r="F58" s="6">
        <v>6</v>
      </c>
      <c r="G58" s="6">
        <f t="shared" si="1"/>
        <v>75</v>
      </c>
    </row>
    <row r="59" spans="1:7" x14ac:dyDescent="0.25">
      <c r="A59" s="1">
        <v>53</v>
      </c>
      <c r="B59" s="2" t="s">
        <v>112</v>
      </c>
      <c r="C59" s="8" t="s">
        <v>113</v>
      </c>
      <c r="D59" s="13">
        <v>11</v>
      </c>
      <c r="E59" s="5">
        <f t="shared" si="0"/>
        <v>78.571428571428569</v>
      </c>
      <c r="F59" s="6">
        <v>8</v>
      </c>
      <c r="G59" s="6">
        <f t="shared" si="1"/>
        <v>100</v>
      </c>
    </row>
    <row r="60" spans="1:7" x14ac:dyDescent="0.25">
      <c r="A60" s="1">
        <v>54</v>
      </c>
      <c r="B60" s="2" t="s">
        <v>114</v>
      </c>
      <c r="C60" s="8" t="s">
        <v>115</v>
      </c>
      <c r="D60" s="13">
        <v>13</v>
      </c>
      <c r="E60" s="5">
        <f t="shared" si="0"/>
        <v>92.857142857142861</v>
      </c>
      <c r="F60" s="6">
        <v>6</v>
      </c>
      <c r="G60" s="6">
        <f t="shared" si="1"/>
        <v>75</v>
      </c>
    </row>
    <row r="61" spans="1:7" x14ac:dyDescent="0.25">
      <c r="A61" s="1">
        <v>55</v>
      </c>
      <c r="B61" s="2" t="s">
        <v>116</v>
      </c>
      <c r="C61" s="8" t="s">
        <v>117</v>
      </c>
      <c r="D61" s="13">
        <v>13</v>
      </c>
      <c r="E61" s="5">
        <f t="shared" si="0"/>
        <v>92.857142857142861</v>
      </c>
      <c r="F61" s="6">
        <v>8</v>
      </c>
      <c r="G61" s="6">
        <f t="shared" si="1"/>
        <v>100</v>
      </c>
    </row>
    <row r="62" spans="1:7" x14ac:dyDescent="0.25">
      <c r="A62" s="1">
        <v>56</v>
      </c>
      <c r="B62" s="2" t="s">
        <v>118</v>
      </c>
      <c r="C62" s="8" t="s">
        <v>119</v>
      </c>
      <c r="D62" s="13">
        <v>12</v>
      </c>
      <c r="E62" s="5">
        <f t="shared" si="0"/>
        <v>85.714285714285708</v>
      </c>
      <c r="F62" s="6">
        <v>6</v>
      </c>
      <c r="G62" s="6">
        <f t="shared" si="1"/>
        <v>75</v>
      </c>
    </row>
    <row r="63" spans="1:7" x14ac:dyDescent="0.25">
      <c r="A63" s="1">
        <v>57</v>
      </c>
      <c r="B63" s="2" t="s">
        <v>120</v>
      </c>
      <c r="C63" s="8" t="s">
        <v>121</v>
      </c>
      <c r="D63" s="13">
        <v>12</v>
      </c>
      <c r="E63" s="5">
        <f t="shared" si="0"/>
        <v>85.714285714285708</v>
      </c>
      <c r="F63" s="6">
        <v>8</v>
      </c>
      <c r="G63" s="6">
        <f t="shared" si="1"/>
        <v>100</v>
      </c>
    </row>
    <row r="64" spans="1:7" x14ac:dyDescent="0.25">
      <c r="A64" s="1">
        <v>58</v>
      </c>
      <c r="B64" s="2" t="s">
        <v>122</v>
      </c>
      <c r="C64" s="8" t="s">
        <v>123</v>
      </c>
      <c r="D64" s="13">
        <v>13</v>
      </c>
      <c r="E64" s="5">
        <f t="shared" si="0"/>
        <v>92.857142857142861</v>
      </c>
      <c r="F64" s="6">
        <v>8</v>
      </c>
      <c r="G64" s="6">
        <f t="shared" si="1"/>
        <v>100</v>
      </c>
    </row>
    <row r="65" spans="1:7" x14ac:dyDescent="0.25">
      <c r="A65" s="1">
        <v>59</v>
      </c>
      <c r="B65" s="2" t="s">
        <v>124</v>
      </c>
      <c r="C65" s="3" t="s">
        <v>125</v>
      </c>
      <c r="D65" s="13">
        <v>12</v>
      </c>
      <c r="E65" s="5">
        <f t="shared" si="0"/>
        <v>85.714285714285708</v>
      </c>
      <c r="F65" s="6">
        <v>6</v>
      </c>
      <c r="G65" s="6">
        <f t="shared" si="1"/>
        <v>75</v>
      </c>
    </row>
    <row r="66" spans="1:7" x14ac:dyDescent="0.25">
      <c r="A66" s="1">
        <v>60</v>
      </c>
      <c r="B66" s="2" t="s">
        <v>126</v>
      </c>
      <c r="C66" s="3" t="s">
        <v>127</v>
      </c>
      <c r="D66" s="13">
        <v>14</v>
      </c>
      <c r="E66" s="5">
        <f t="shared" si="0"/>
        <v>100</v>
      </c>
      <c r="F66" s="6">
        <v>6</v>
      </c>
      <c r="G66" s="6">
        <f t="shared" si="1"/>
        <v>75</v>
      </c>
    </row>
    <row r="67" spans="1:7" x14ac:dyDescent="0.25">
      <c r="A67" s="1">
        <v>61</v>
      </c>
      <c r="B67" s="2" t="s">
        <v>128</v>
      </c>
      <c r="C67" s="3" t="s">
        <v>129</v>
      </c>
      <c r="D67" s="13">
        <v>10</v>
      </c>
      <c r="E67" s="5">
        <f t="shared" si="0"/>
        <v>71.428571428571431</v>
      </c>
      <c r="F67" s="6">
        <v>6</v>
      </c>
      <c r="G67" s="6">
        <f t="shared" si="1"/>
        <v>75</v>
      </c>
    </row>
    <row r="68" spans="1:7" x14ac:dyDescent="0.25">
      <c r="A68" s="1">
        <v>62</v>
      </c>
      <c r="B68" s="2" t="s">
        <v>130</v>
      </c>
      <c r="C68" s="8" t="s">
        <v>131</v>
      </c>
      <c r="D68" s="13">
        <v>12</v>
      </c>
      <c r="E68" s="5">
        <f t="shared" si="0"/>
        <v>85.714285714285708</v>
      </c>
      <c r="F68" s="6">
        <v>8</v>
      </c>
      <c r="G68" s="6">
        <f t="shared" si="1"/>
        <v>100</v>
      </c>
    </row>
    <row r="69" spans="1:7" x14ac:dyDescent="0.25">
      <c r="A69" s="1">
        <v>63</v>
      </c>
      <c r="B69" s="2" t="s">
        <v>132</v>
      </c>
      <c r="C69" s="14" t="s">
        <v>133</v>
      </c>
      <c r="D69" s="13">
        <v>12</v>
      </c>
      <c r="E69" s="5">
        <f t="shared" si="0"/>
        <v>85.714285714285708</v>
      </c>
      <c r="F69" s="6">
        <v>8</v>
      </c>
      <c r="G69" s="6">
        <f t="shared" si="1"/>
        <v>100</v>
      </c>
    </row>
    <row r="70" spans="1:7" x14ac:dyDescent="0.25">
      <c r="A70" s="1">
        <v>64</v>
      </c>
      <c r="B70" s="2" t="s">
        <v>134</v>
      </c>
      <c r="C70" s="8" t="s">
        <v>135</v>
      </c>
      <c r="D70" s="13">
        <v>12</v>
      </c>
      <c r="E70" s="5">
        <f t="shared" si="0"/>
        <v>85.714285714285708</v>
      </c>
      <c r="F70" s="6">
        <v>6</v>
      </c>
      <c r="G70" s="6">
        <f t="shared" si="1"/>
        <v>75</v>
      </c>
    </row>
    <row r="71" spans="1:7" x14ac:dyDescent="0.25">
      <c r="A71" s="1">
        <v>65</v>
      </c>
      <c r="B71" s="2" t="s">
        <v>136</v>
      </c>
      <c r="C71" s="8" t="s">
        <v>137</v>
      </c>
      <c r="D71" s="13">
        <v>12</v>
      </c>
      <c r="E71" s="5">
        <f t="shared" si="0"/>
        <v>85.714285714285708</v>
      </c>
      <c r="F71" s="6">
        <v>6</v>
      </c>
      <c r="G71" s="6">
        <f t="shared" si="1"/>
        <v>75</v>
      </c>
    </row>
    <row r="72" spans="1:7" x14ac:dyDescent="0.25">
      <c r="A72" s="1">
        <v>66</v>
      </c>
      <c r="B72" s="2" t="s">
        <v>138</v>
      </c>
      <c r="C72" s="8" t="s">
        <v>139</v>
      </c>
      <c r="D72" s="13">
        <v>12</v>
      </c>
      <c r="E72" s="5">
        <f t="shared" ref="E72:E82" si="2">D72/14*100</f>
        <v>85.714285714285708</v>
      </c>
      <c r="F72" s="6">
        <v>4</v>
      </c>
      <c r="G72" s="6">
        <f t="shared" ref="G72:G82" si="3">F72/8*100</f>
        <v>50</v>
      </c>
    </row>
    <row r="73" spans="1:7" x14ac:dyDescent="0.25">
      <c r="A73" s="1">
        <v>67</v>
      </c>
      <c r="B73" s="2" t="s">
        <v>140</v>
      </c>
      <c r="C73" s="8" t="s">
        <v>141</v>
      </c>
      <c r="D73" s="13">
        <v>11</v>
      </c>
      <c r="E73" s="5">
        <f t="shared" si="2"/>
        <v>78.571428571428569</v>
      </c>
      <c r="F73" s="6">
        <v>6</v>
      </c>
      <c r="G73" s="6">
        <f t="shared" si="3"/>
        <v>75</v>
      </c>
    </row>
    <row r="74" spans="1:7" x14ac:dyDescent="0.25">
      <c r="A74" s="1">
        <v>68</v>
      </c>
      <c r="B74" s="2" t="s">
        <v>142</v>
      </c>
      <c r="C74" s="8" t="s">
        <v>143</v>
      </c>
      <c r="D74" s="13">
        <v>11</v>
      </c>
      <c r="E74" s="5">
        <f t="shared" si="2"/>
        <v>78.571428571428569</v>
      </c>
      <c r="F74" s="4">
        <v>8</v>
      </c>
      <c r="G74" s="6">
        <f t="shared" si="3"/>
        <v>100</v>
      </c>
    </row>
    <row r="75" spans="1:7" x14ac:dyDescent="0.25">
      <c r="A75" s="1">
        <v>69</v>
      </c>
      <c r="B75" s="2" t="s">
        <v>144</v>
      </c>
      <c r="C75" s="8" t="s">
        <v>145</v>
      </c>
      <c r="D75" s="13">
        <v>12</v>
      </c>
      <c r="E75" s="5">
        <f t="shared" si="2"/>
        <v>85.714285714285708</v>
      </c>
      <c r="F75" s="6">
        <v>8</v>
      </c>
      <c r="G75" s="6">
        <f t="shared" si="3"/>
        <v>100</v>
      </c>
    </row>
    <row r="76" spans="1:7" x14ac:dyDescent="0.25">
      <c r="A76" s="1">
        <v>70</v>
      </c>
      <c r="B76" s="2" t="s">
        <v>146</v>
      </c>
      <c r="C76" s="12" t="s">
        <v>147</v>
      </c>
      <c r="D76" s="13">
        <v>13</v>
      </c>
      <c r="E76" s="5">
        <f t="shared" si="2"/>
        <v>92.857142857142861</v>
      </c>
      <c r="F76" s="6">
        <v>8</v>
      </c>
      <c r="G76" s="6">
        <f t="shared" si="3"/>
        <v>100</v>
      </c>
    </row>
    <row r="77" spans="1:7" x14ac:dyDescent="0.25">
      <c r="A77" s="1">
        <v>71</v>
      </c>
      <c r="B77" s="2" t="s">
        <v>148</v>
      </c>
      <c r="C77" s="8" t="s">
        <v>149</v>
      </c>
      <c r="D77" s="13">
        <v>10</v>
      </c>
      <c r="E77" s="5">
        <f t="shared" si="2"/>
        <v>71.428571428571431</v>
      </c>
      <c r="F77" s="4">
        <v>8</v>
      </c>
      <c r="G77" s="6">
        <f t="shared" si="3"/>
        <v>100</v>
      </c>
    </row>
    <row r="78" spans="1:7" x14ac:dyDescent="0.25">
      <c r="A78" s="1">
        <v>72</v>
      </c>
      <c r="B78" s="2" t="s">
        <v>150</v>
      </c>
      <c r="C78" s="8" t="s">
        <v>151</v>
      </c>
      <c r="D78" s="13">
        <v>10</v>
      </c>
      <c r="E78" s="5">
        <f t="shared" si="2"/>
        <v>71.428571428571431</v>
      </c>
      <c r="F78" s="4">
        <v>8</v>
      </c>
      <c r="G78" s="6">
        <f t="shared" si="3"/>
        <v>100</v>
      </c>
    </row>
    <row r="79" spans="1:7" x14ac:dyDescent="0.25">
      <c r="A79" s="1">
        <v>73</v>
      </c>
      <c r="B79" s="2" t="s">
        <v>152</v>
      </c>
      <c r="C79" s="3" t="s">
        <v>153</v>
      </c>
      <c r="D79" s="13">
        <v>12</v>
      </c>
      <c r="E79" s="5">
        <f t="shared" si="2"/>
        <v>85.714285714285708</v>
      </c>
      <c r="F79" s="6">
        <v>8</v>
      </c>
      <c r="G79" s="6">
        <f t="shared" si="3"/>
        <v>100</v>
      </c>
    </row>
    <row r="80" spans="1:7" ht="17.25" customHeight="1" x14ac:dyDescent="0.25">
      <c r="A80" s="1">
        <v>74</v>
      </c>
      <c r="B80" s="2" t="s">
        <v>154</v>
      </c>
      <c r="C80" s="8" t="s">
        <v>155</v>
      </c>
      <c r="D80" s="13">
        <v>7</v>
      </c>
      <c r="E80" s="5">
        <f t="shared" si="2"/>
        <v>50</v>
      </c>
      <c r="F80" s="4">
        <v>8</v>
      </c>
      <c r="G80" s="6">
        <f t="shared" si="3"/>
        <v>100</v>
      </c>
    </row>
    <row r="81" spans="1:7" x14ac:dyDescent="0.25">
      <c r="A81" s="1">
        <v>75</v>
      </c>
      <c r="B81" s="2" t="s">
        <v>60</v>
      </c>
      <c r="C81" s="14" t="s">
        <v>156</v>
      </c>
      <c r="D81" s="13">
        <v>12</v>
      </c>
      <c r="E81" s="5">
        <f t="shared" si="2"/>
        <v>85.714285714285708</v>
      </c>
      <c r="F81" s="6">
        <v>6</v>
      </c>
      <c r="G81" s="6">
        <f t="shared" si="3"/>
        <v>75</v>
      </c>
    </row>
    <row r="82" spans="1:7" x14ac:dyDescent="0.25">
      <c r="A82" s="10">
        <v>76</v>
      </c>
      <c r="B82" s="11" t="s">
        <v>157</v>
      </c>
      <c r="C82" s="3" t="s">
        <v>158</v>
      </c>
      <c r="D82" s="13">
        <v>13</v>
      </c>
      <c r="E82" s="5">
        <f t="shared" si="2"/>
        <v>92.857142857142861</v>
      </c>
      <c r="F82" s="4">
        <v>6</v>
      </c>
      <c r="G82" s="6">
        <f t="shared" si="3"/>
        <v>75</v>
      </c>
    </row>
    <row r="83" spans="1:7" x14ac:dyDescent="0.25">
      <c r="A83" s="15"/>
      <c r="B83" s="16"/>
      <c r="C83" s="17"/>
      <c r="D83" s="18"/>
      <c r="E83" s="19"/>
      <c r="F83" s="20"/>
      <c r="G83" s="21"/>
    </row>
    <row r="84" spans="1:7" x14ac:dyDescent="0.25">
      <c r="A84" s="15"/>
      <c r="B84" s="16"/>
      <c r="C84" s="17"/>
      <c r="D84" s="18"/>
      <c r="E84" s="19"/>
      <c r="F84" s="20"/>
      <c r="G84" s="21"/>
    </row>
    <row r="85" spans="1:7" x14ac:dyDescent="0.25">
      <c r="A85" s="15"/>
      <c r="B85" s="16"/>
      <c r="C85" s="17"/>
      <c r="D85" s="18"/>
      <c r="E85" s="19"/>
      <c r="F85" s="20"/>
      <c r="G85" s="21"/>
    </row>
    <row r="86" spans="1:7" x14ac:dyDescent="0.25">
      <c r="A86" s="22"/>
      <c r="B86" s="22"/>
      <c r="C86" s="22"/>
      <c r="D86" s="22"/>
      <c r="E86" s="22"/>
      <c r="F86" s="22"/>
      <c r="G86" s="22"/>
    </row>
    <row r="87" spans="1:7" x14ac:dyDescent="0.25">
      <c r="A87" s="22"/>
      <c r="B87" s="22"/>
      <c r="C87" s="22"/>
      <c r="D87" s="22"/>
      <c r="E87" s="23" t="s">
        <v>159</v>
      </c>
      <c r="F87" s="24"/>
      <c r="G87" s="24"/>
    </row>
    <row r="88" spans="1:7" x14ac:dyDescent="0.25">
      <c r="A88" s="22"/>
      <c r="B88" s="22"/>
      <c r="C88" s="22"/>
      <c r="D88" s="205" t="s">
        <v>160</v>
      </c>
      <c r="E88" s="205"/>
      <c r="F88" s="205"/>
      <c r="G88" s="205"/>
    </row>
  </sheetData>
  <mergeCells count="13">
    <mergeCell ref="F5:F6"/>
    <mergeCell ref="G5:G6"/>
    <mergeCell ref="D88:G88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F13" sqref="F13"/>
    </sheetView>
  </sheetViews>
  <sheetFormatPr defaultRowHeight="15" x14ac:dyDescent="0.25"/>
  <cols>
    <col min="1" max="1" width="7" customWidth="1"/>
    <col min="2" max="2" width="14.85546875" customWidth="1"/>
    <col min="3" max="3" width="43.7109375" customWidth="1"/>
    <col min="4" max="4" width="19.5703125" customWidth="1"/>
    <col min="5" max="5" width="22" customWidth="1"/>
  </cols>
  <sheetData>
    <row r="1" spans="1:5" ht="20.25" x14ac:dyDescent="0.25">
      <c r="A1" s="223" t="s">
        <v>163</v>
      </c>
      <c r="B1" s="223"/>
      <c r="C1" s="223"/>
      <c r="D1" s="223"/>
      <c r="E1" s="223"/>
    </row>
    <row r="2" spans="1:5" ht="20.25" x14ac:dyDescent="0.25">
      <c r="A2" s="223" t="s">
        <v>231</v>
      </c>
      <c r="B2" s="223"/>
      <c r="C2" s="223"/>
      <c r="D2" s="223"/>
      <c r="E2" s="223"/>
    </row>
    <row r="3" spans="1:5" ht="20.25" x14ac:dyDescent="0.25">
      <c r="A3" s="223" t="s">
        <v>236</v>
      </c>
      <c r="B3" s="223"/>
      <c r="C3" s="223"/>
      <c r="D3" s="223"/>
      <c r="E3" s="223"/>
    </row>
    <row r="4" spans="1:5" x14ac:dyDescent="0.25">
      <c r="A4" s="224" t="s">
        <v>2</v>
      </c>
      <c r="B4" s="224" t="s">
        <v>3</v>
      </c>
      <c r="C4" s="223" t="s">
        <v>4</v>
      </c>
      <c r="D4" s="225" t="s">
        <v>237</v>
      </c>
      <c r="E4" s="225" t="s">
        <v>7</v>
      </c>
    </row>
    <row r="5" spans="1:5" x14ac:dyDescent="0.25">
      <c r="A5" s="224"/>
      <c r="B5" s="224"/>
      <c r="C5" s="223"/>
      <c r="D5" s="225"/>
      <c r="E5" s="225"/>
    </row>
    <row r="6" spans="1:5" ht="6" customHeight="1" x14ac:dyDescent="0.25">
      <c r="A6" s="224"/>
      <c r="B6" s="224"/>
      <c r="C6" s="223"/>
      <c r="D6" s="225"/>
      <c r="E6" s="225"/>
    </row>
    <row r="7" spans="1:5" ht="24.75" customHeight="1" x14ac:dyDescent="0.3">
      <c r="A7" s="58">
        <v>1</v>
      </c>
      <c r="B7" s="73" t="s">
        <v>8</v>
      </c>
      <c r="C7" s="60" t="s">
        <v>9</v>
      </c>
      <c r="D7" s="58">
        <v>6</v>
      </c>
      <c r="E7" s="61">
        <f>D7/8*100</f>
        <v>75</v>
      </c>
    </row>
    <row r="8" spans="1:5" ht="25.5" customHeight="1" x14ac:dyDescent="0.3">
      <c r="A8" s="58">
        <v>2</v>
      </c>
      <c r="B8" s="73" t="s">
        <v>10</v>
      </c>
      <c r="C8" s="63" t="s">
        <v>11</v>
      </c>
      <c r="D8" s="58">
        <v>8</v>
      </c>
      <c r="E8" s="61">
        <f t="shared" ref="E8:E44" si="0">D8/8*100</f>
        <v>100</v>
      </c>
    </row>
    <row r="9" spans="1:5" ht="23.25" customHeight="1" x14ac:dyDescent="0.3">
      <c r="A9" s="58">
        <v>3</v>
      </c>
      <c r="B9" s="73" t="s">
        <v>12</v>
      </c>
      <c r="C9" s="60" t="s">
        <v>13</v>
      </c>
      <c r="D9" s="58">
        <v>6</v>
      </c>
      <c r="E9" s="61">
        <f t="shared" si="0"/>
        <v>75</v>
      </c>
    </row>
    <row r="10" spans="1:5" ht="26.25" customHeight="1" x14ac:dyDescent="0.3">
      <c r="A10" s="58">
        <v>4</v>
      </c>
      <c r="B10" s="73" t="s">
        <v>14</v>
      </c>
      <c r="C10" s="60" t="s">
        <v>15</v>
      </c>
      <c r="D10" s="58">
        <v>6</v>
      </c>
      <c r="E10" s="61">
        <f t="shared" si="0"/>
        <v>75</v>
      </c>
    </row>
    <row r="11" spans="1:5" ht="24" customHeight="1" x14ac:dyDescent="0.3">
      <c r="A11" s="58">
        <v>5</v>
      </c>
      <c r="B11" s="73" t="s">
        <v>16</v>
      </c>
      <c r="C11" s="60" t="s">
        <v>17</v>
      </c>
      <c r="D11" s="58">
        <v>8</v>
      </c>
      <c r="E11" s="61">
        <f t="shared" si="0"/>
        <v>100</v>
      </c>
    </row>
    <row r="12" spans="1:5" ht="24.75" customHeight="1" x14ac:dyDescent="0.3">
      <c r="A12" s="58">
        <v>6</v>
      </c>
      <c r="B12" s="73" t="s">
        <v>18</v>
      </c>
      <c r="C12" s="60" t="s">
        <v>19</v>
      </c>
      <c r="D12" s="58">
        <v>6</v>
      </c>
      <c r="E12" s="61">
        <f t="shared" si="0"/>
        <v>75</v>
      </c>
    </row>
    <row r="13" spans="1:5" ht="24" customHeight="1" x14ac:dyDescent="0.3">
      <c r="A13" s="58">
        <v>7</v>
      </c>
      <c r="B13" s="73" t="s">
        <v>20</v>
      </c>
      <c r="C13" s="60" t="s">
        <v>21</v>
      </c>
      <c r="D13" s="58">
        <v>8</v>
      </c>
      <c r="E13" s="61">
        <f t="shared" si="0"/>
        <v>100</v>
      </c>
    </row>
    <row r="14" spans="1:5" ht="26.25" customHeight="1" x14ac:dyDescent="0.3">
      <c r="A14" s="58">
        <v>8</v>
      </c>
      <c r="B14" s="73" t="s">
        <v>22</v>
      </c>
      <c r="C14" s="64" t="s">
        <v>23</v>
      </c>
      <c r="D14" s="74">
        <v>6</v>
      </c>
      <c r="E14" s="61">
        <f t="shared" si="0"/>
        <v>75</v>
      </c>
    </row>
    <row r="15" spans="1:5" ht="24" customHeight="1" x14ac:dyDescent="0.3">
      <c r="A15" s="58">
        <v>9</v>
      </c>
      <c r="B15" s="73" t="s">
        <v>24</v>
      </c>
      <c r="C15" s="65" t="s">
        <v>25</v>
      </c>
      <c r="D15" s="58">
        <v>6</v>
      </c>
      <c r="E15" s="61">
        <f t="shared" si="0"/>
        <v>75</v>
      </c>
    </row>
    <row r="16" spans="1:5" ht="25.5" customHeight="1" x14ac:dyDescent="0.3">
      <c r="A16" s="58">
        <v>10</v>
      </c>
      <c r="B16" s="73" t="s">
        <v>26</v>
      </c>
      <c r="C16" s="60" t="s">
        <v>27</v>
      </c>
      <c r="D16" s="58">
        <v>8</v>
      </c>
      <c r="E16" s="61">
        <f t="shared" si="0"/>
        <v>100</v>
      </c>
    </row>
    <row r="17" spans="1:5" ht="26.25" customHeight="1" x14ac:dyDescent="0.3">
      <c r="A17" s="58">
        <v>11</v>
      </c>
      <c r="B17" s="73" t="s">
        <v>28</v>
      </c>
      <c r="C17" s="60" t="s">
        <v>29</v>
      </c>
      <c r="D17" s="58">
        <v>8</v>
      </c>
      <c r="E17" s="61">
        <f t="shared" si="0"/>
        <v>100</v>
      </c>
    </row>
    <row r="18" spans="1:5" ht="25.5" customHeight="1" x14ac:dyDescent="0.3">
      <c r="A18" s="58">
        <v>12</v>
      </c>
      <c r="B18" s="73" t="s">
        <v>30</v>
      </c>
      <c r="C18" s="60" t="s">
        <v>31</v>
      </c>
      <c r="D18" s="58">
        <v>8</v>
      </c>
      <c r="E18" s="61">
        <f t="shared" si="0"/>
        <v>100</v>
      </c>
    </row>
    <row r="19" spans="1:5" ht="27" customHeight="1" x14ac:dyDescent="0.3">
      <c r="A19" s="58">
        <v>13</v>
      </c>
      <c r="B19" s="73" t="s">
        <v>32</v>
      </c>
      <c r="C19" s="64" t="s">
        <v>33</v>
      </c>
      <c r="D19" s="58">
        <v>6</v>
      </c>
      <c r="E19" s="61">
        <f t="shared" si="0"/>
        <v>75</v>
      </c>
    </row>
    <row r="20" spans="1:5" ht="18.75" x14ac:dyDescent="0.3">
      <c r="A20" s="58">
        <v>14</v>
      </c>
      <c r="B20" s="73" t="s">
        <v>34</v>
      </c>
      <c r="C20" s="64" t="s">
        <v>35</v>
      </c>
      <c r="D20" s="58">
        <v>6</v>
      </c>
      <c r="E20" s="61">
        <f t="shared" si="0"/>
        <v>75</v>
      </c>
    </row>
    <row r="21" spans="1:5" ht="24" customHeight="1" x14ac:dyDescent="0.3">
      <c r="A21" s="58">
        <v>15</v>
      </c>
      <c r="B21" s="73" t="s">
        <v>36</v>
      </c>
      <c r="C21" s="64" t="s">
        <v>37</v>
      </c>
      <c r="D21" s="58">
        <v>8</v>
      </c>
      <c r="E21" s="61">
        <f t="shared" si="0"/>
        <v>100</v>
      </c>
    </row>
    <row r="22" spans="1:5" ht="26.25" customHeight="1" x14ac:dyDescent="0.3">
      <c r="A22" s="66">
        <v>16</v>
      </c>
      <c r="B22" s="75" t="s">
        <v>38</v>
      </c>
      <c r="C22" s="68" t="s">
        <v>173</v>
      </c>
      <c r="D22" s="58">
        <v>4</v>
      </c>
      <c r="E22" s="61">
        <f t="shared" si="0"/>
        <v>50</v>
      </c>
    </row>
    <row r="23" spans="1:5" ht="24.75" customHeight="1" x14ac:dyDescent="0.3">
      <c r="A23" s="58">
        <v>17</v>
      </c>
      <c r="B23" s="73" t="s">
        <v>40</v>
      </c>
      <c r="C23" s="60" t="s">
        <v>41</v>
      </c>
      <c r="D23" s="58">
        <v>6</v>
      </c>
      <c r="E23" s="61">
        <f t="shared" si="0"/>
        <v>75</v>
      </c>
    </row>
    <row r="24" spans="1:5" ht="27" customHeight="1" x14ac:dyDescent="0.3">
      <c r="A24" s="58">
        <v>18</v>
      </c>
      <c r="B24" s="73" t="s">
        <v>42</v>
      </c>
      <c r="C24" s="60" t="s">
        <v>43</v>
      </c>
      <c r="D24" s="58">
        <v>4</v>
      </c>
      <c r="E24" s="61">
        <f t="shared" si="0"/>
        <v>50</v>
      </c>
    </row>
    <row r="25" spans="1:5" ht="26.25" customHeight="1" x14ac:dyDescent="0.3">
      <c r="A25" s="58">
        <v>19</v>
      </c>
      <c r="B25" s="73" t="s">
        <v>44</v>
      </c>
      <c r="C25" s="60" t="s">
        <v>45</v>
      </c>
      <c r="D25" s="58">
        <v>6</v>
      </c>
      <c r="E25" s="61">
        <f t="shared" si="0"/>
        <v>75</v>
      </c>
    </row>
    <row r="26" spans="1:5" ht="24" customHeight="1" x14ac:dyDescent="0.3">
      <c r="A26" s="58">
        <v>20</v>
      </c>
      <c r="B26" s="73" t="s">
        <v>46</v>
      </c>
      <c r="C26" s="69" t="s">
        <v>47</v>
      </c>
      <c r="D26" s="58">
        <v>6</v>
      </c>
      <c r="E26" s="61">
        <f t="shared" si="0"/>
        <v>75</v>
      </c>
    </row>
    <row r="27" spans="1:5" ht="27" customHeight="1" x14ac:dyDescent="0.3">
      <c r="A27" s="58">
        <v>21</v>
      </c>
      <c r="B27" s="73" t="s">
        <v>48</v>
      </c>
      <c r="C27" s="64" t="s">
        <v>49</v>
      </c>
      <c r="D27" s="58">
        <v>6</v>
      </c>
      <c r="E27" s="61">
        <f t="shared" si="0"/>
        <v>75</v>
      </c>
    </row>
    <row r="28" spans="1:5" ht="24" customHeight="1" x14ac:dyDescent="0.3">
      <c r="A28" s="58">
        <v>22</v>
      </c>
      <c r="B28" s="73" t="s">
        <v>50</v>
      </c>
      <c r="C28" s="64" t="s">
        <v>51</v>
      </c>
      <c r="D28" s="58">
        <v>6</v>
      </c>
      <c r="E28" s="61">
        <f t="shared" si="0"/>
        <v>75</v>
      </c>
    </row>
    <row r="29" spans="1:5" ht="25.5" customHeight="1" x14ac:dyDescent="0.3">
      <c r="A29" s="58">
        <v>23</v>
      </c>
      <c r="B29" s="73" t="s">
        <v>52</v>
      </c>
      <c r="C29" s="64" t="s">
        <v>53</v>
      </c>
      <c r="D29" s="58">
        <v>8</v>
      </c>
      <c r="E29" s="61">
        <f t="shared" si="0"/>
        <v>100</v>
      </c>
    </row>
    <row r="30" spans="1:5" ht="24.75" customHeight="1" x14ac:dyDescent="0.3">
      <c r="A30" s="58">
        <v>24</v>
      </c>
      <c r="B30" s="73" t="s">
        <v>54</v>
      </c>
      <c r="C30" s="60" t="s">
        <v>55</v>
      </c>
      <c r="D30" s="58">
        <v>6</v>
      </c>
      <c r="E30" s="61">
        <f t="shared" si="0"/>
        <v>75</v>
      </c>
    </row>
    <row r="31" spans="1:5" ht="25.5" customHeight="1" x14ac:dyDescent="0.3">
      <c r="A31" s="58">
        <v>25</v>
      </c>
      <c r="B31" s="73" t="s">
        <v>56</v>
      </c>
      <c r="C31" s="60" t="s">
        <v>57</v>
      </c>
      <c r="D31" s="58">
        <v>8</v>
      </c>
      <c r="E31" s="61">
        <f t="shared" si="0"/>
        <v>100</v>
      </c>
    </row>
    <row r="32" spans="1:5" ht="26.25" customHeight="1" x14ac:dyDescent="0.3">
      <c r="A32" s="58">
        <v>26</v>
      </c>
      <c r="B32" s="73" t="s">
        <v>58</v>
      </c>
      <c r="C32" s="64" t="s">
        <v>59</v>
      </c>
      <c r="D32" s="58">
        <v>6</v>
      </c>
      <c r="E32" s="61">
        <f t="shared" si="0"/>
        <v>75</v>
      </c>
    </row>
    <row r="33" spans="1:5" ht="25.5" customHeight="1" x14ac:dyDescent="0.3">
      <c r="A33" s="58">
        <v>27</v>
      </c>
      <c r="B33" s="73" t="s">
        <v>60</v>
      </c>
      <c r="C33" s="60" t="s">
        <v>61</v>
      </c>
      <c r="D33" s="58">
        <v>8</v>
      </c>
      <c r="E33" s="61">
        <f t="shared" si="0"/>
        <v>100</v>
      </c>
    </row>
    <row r="34" spans="1:5" ht="27" customHeight="1" x14ac:dyDescent="0.3">
      <c r="A34" s="58">
        <v>28</v>
      </c>
      <c r="B34" s="73" t="s">
        <v>62</v>
      </c>
      <c r="C34" s="60" t="s">
        <v>63</v>
      </c>
      <c r="D34" s="58">
        <v>8</v>
      </c>
      <c r="E34" s="61">
        <f t="shared" si="0"/>
        <v>100</v>
      </c>
    </row>
    <row r="35" spans="1:5" ht="26.25" customHeight="1" x14ac:dyDescent="0.3">
      <c r="A35" s="58">
        <v>29</v>
      </c>
      <c r="B35" s="73" t="s">
        <v>64</v>
      </c>
      <c r="C35" s="60" t="s">
        <v>65</v>
      </c>
      <c r="D35" s="58">
        <v>6</v>
      </c>
      <c r="E35" s="61">
        <f t="shared" si="0"/>
        <v>75</v>
      </c>
    </row>
    <row r="36" spans="1:5" ht="24" customHeight="1" x14ac:dyDescent="0.3">
      <c r="A36" s="58">
        <v>30</v>
      </c>
      <c r="B36" s="73" t="s">
        <v>66</v>
      </c>
      <c r="C36" s="60" t="s">
        <v>67</v>
      </c>
      <c r="D36" s="58">
        <v>6</v>
      </c>
      <c r="E36" s="61">
        <f t="shared" si="0"/>
        <v>75</v>
      </c>
    </row>
    <row r="37" spans="1:5" ht="24" customHeight="1" x14ac:dyDescent="0.3">
      <c r="A37" s="58">
        <v>31</v>
      </c>
      <c r="B37" s="73" t="s">
        <v>68</v>
      </c>
      <c r="C37" s="64" t="s">
        <v>69</v>
      </c>
      <c r="D37" s="58">
        <v>6</v>
      </c>
      <c r="E37" s="61">
        <f t="shared" si="0"/>
        <v>75</v>
      </c>
    </row>
    <row r="38" spans="1:5" ht="24.75" customHeight="1" x14ac:dyDescent="0.3">
      <c r="A38" s="58">
        <v>32</v>
      </c>
      <c r="B38" s="73" t="s">
        <v>70</v>
      </c>
      <c r="C38" s="64" t="s">
        <v>71</v>
      </c>
      <c r="D38" s="58">
        <v>8</v>
      </c>
      <c r="E38" s="61">
        <f t="shared" si="0"/>
        <v>100</v>
      </c>
    </row>
    <row r="39" spans="1:5" ht="24.75" customHeight="1" x14ac:dyDescent="0.3">
      <c r="A39" s="58">
        <v>33</v>
      </c>
      <c r="B39" s="73" t="s">
        <v>72</v>
      </c>
      <c r="C39" s="63" t="s">
        <v>73</v>
      </c>
      <c r="D39" s="58">
        <v>6</v>
      </c>
      <c r="E39" s="61">
        <f t="shared" si="0"/>
        <v>75</v>
      </c>
    </row>
    <row r="40" spans="1:5" ht="24.75" customHeight="1" x14ac:dyDescent="0.3">
      <c r="A40" s="58">
        <v>34</v>
      </c>
      <c r="B40" s="73" t="s">
        <v>74</v>
      </c>
      <c r="C40" s="64" t="s">
        <v>75</v>
      </c>
      <c r="D40" s="58">
        <v>6</v>
      </c>
      <c r="E40" s="61">
        <f t="shared" si="0"/>
        <v>75</v>
      </c>
    </row>
    <row r="41" spans="1:5" ht="26.25" customHeight="1" x14ac:dyDescent="0.3">
      <c r="A41" s="58">
        <v>35</v>
      </c>
      <c r="B41" s="73" t="s">
        <v>76</v>
      </c>
      <c r="C41" s="64" t="s">
        <v>77</v>
      </c>
      <c r="D41" s="58">
        <v>6</v>
      </c>
      <c r="E41" s="61">
        <f t="shared" si="0"/>
        <v>75</v>
      </c>
    </row>
    <row r="42" spans="1:5" ht="25.5" customHeight="1" x14ac:dyDescent="0.3">
      <c r="A42" s="58">
        <v>36</v>
      </c>
      <c r="B42" s="73" t="s">
        <v>78</v>
      </c>
      <c r="C42" s="64" t="s">
        <v>79</v>
      </c>
      <c r="D42" s="58">
        <v>6</v>
      </c>
      <c r="E42" s="61">
        <f t="shared" si="0"/>
        <v>75</v>
      </c>
    </row>
    <row r="43" spans="1:5" ht="25.5" customHeight="1" x14ac:dyDescent="0.3">
      <c r="A43" s="58">
        <v>37</v>
      </c>
      <c r="B43" s="73" t="s">
        <v>80</v>
      </c>
      <c r="C43" s="64" t="s">
        <v>81</v>
      </c>
      <c r="D43" s="58">
        <v>6</v>
      </c>
      <c r="E43" s="61">
        <f t="shared" si="0"/>
        <v>75</v>
      </c>
    </row>
    <row r="44" spans="1:5" ht="25.5" customHeight="1" x14ac:dyDescent="0.3">
      <c r="A44" s="58">
        <v>38</v>
      </c>
      <c r="B44" s="73" t="s">
        <v>82</v>
      </c>
      <c r="C44" s="64" t="s">
        <v>83</v>
      </c>
      <c r="D44" s="58">
        <v>8</v>
      </c>
      <c r="E44" s="61">
        <f t="shared" si="0"/>
        <v>100</v>
      </c>
    </row>
    <row r="45" spans="1:5" x14ac:dyDescent="0.25">
      <c r="A45" s="76"/>
      <c r="B45" s="76"/>
      <c r="C45" s="76"/>
      <c r="D45" s="76"/>
      <c r="E45" s="76"/>
    </row>
    <row r="46" spans="1:5" ht="18.75" x14ac:dyDescent="0.3">
      <c r="A46" s="76"/>
      <c r="B46" s="76"/>
      <c r="C46" s="236" t="s">
        <v>238</v>
      </c>
      <c r="D46" s="236"/>
      <c r="E46" s="236"/>
    </row>
    <row r="47" spans="1:5" x14ac:dyDescent="0.25">
      <c r="A47" s="77"/>
      <c r="B47" s="77"/>
      <c r="C47" s="77"/>
      <c r="D47" s="77"/>
      <c r="E47" s="77"/>
    </row>
    <row r="51" spans="3:3" ht="18.75" x14ac:dyDescent="0.3">
      <c r="C51" s="72" t="s">
        <v>239</v>
      </c>
    </row>
  </sheetData>
  <mergeCells count="9">
    <mergeCell ref="C46:E46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G42" sqref="G42"/>
    </sheetView>
  </sheetViews>
  <sheetFormatPr defaultRowHeight="15" x14ac:dyDescent="0.25"/>
  <cols>
    <col min="1" max="1" width="10.85546875" customWidth="1"/>
    <col min="2" max="2" width="12.42578125" customWidth="1"/>
    <col min="3" max="3" width="44.7109375" customWidth="1"/>
    <col min="4" max="4" width="20.7109375" customWidth="1"/>
    <col min="5" max="5" width="17.140625" customWidth="1"/>
  </cols>
  <sheetData>
    <row r="1" spans="1:6" ht="20.25" x14ac:dyDescent="0.25">
      <c r="A1" s="223" t="s">
        <v>240</v>
      </c>
      <c r="B1" s="223"/>
      <c r="C1" s="223"/>
      <c r="D1" s="223"/>
      <c r="E1" s="223"/>
      <c r="F1" s="78"/>
    </row>
    <row r="2" spans="1:6" ht="20.25" x14ac:dyDescent="0.25">
      <c r="A2" s="223" t="s">
        <v>231</v>
      </c>
      <c r="B2" s="223"/>
      <c r="C2" s="223"/>
      <c r="D2" s="223"/>
      <c r="E2" s="223"/>
      <c r="F2" s="78"/>
    </row>
    <row r="3" spans="1:6" ht="20.25" x14ac:dyDescent="0.25">
      <c r="A3" s="223" t="s">
        <v>241</v>
      </c>
      <c r="B3" s="223"/>
      <c r="C3" s="223"/>
      <c r="D3" s="223"/>
      <c r="E3" s="223"/>
      <c r="F3" s="78"/>
    </row>
    <row r="4" spans="1:6" x14ac:dyDescent="0.25">
      <c r="A4" s="238" t="s">
        <v>2</v>
      </c>
      <c r="B4" s="238" t="s">
        <v>3</v>
      </c>
      <c r="C4" s="239" t="s">
        <v>4</v>
      </c>
      <c r="D4" s="240" t="s">
        <v>242</v>
      </c>
      <c r="E4" s="241" t="s">
        <v>7</v>
      </c>
      <c r="F4" s="78"/>
    </row>
    <row r="5" spans="1:6" x14ac:dyDescent="0.25">
      <c r="A5" s="238"/>
      <c r="B5" s="238"/>
      <c r="C5" s="239"/>
      <c r="D5" s="240"/>
      <c r="E5" s="241"/>
      <c r="F5" s="78"/>
    </row>
    <row r="6" spans="1:6" ht="3" customHeight="1" x14ac:dyDescent="0.25">
      <c r="A6" s="238"/>
      <c r="B6" s="238"/>
      <c r="C6" s="239"/>
      <c r="D6" s="240"/>
      <c r="E6" s="241"/>
      <c r="F6" s="78"/>
    </row>
    <row r="7" spans="1:6" ht="24.75" customHeight="1" x14ac:dyDescent="0.3">
      <c r="A7" s="58">
        <v>39</v>
      </c>
      <c r="B7" s="73" t="s">
        <v>84</v>
      </c>
      <c r="C7" s="64" t="s">
        <v>85</v>
      </c>
      <c r="D7" s="58">
        <v>6</v>
      </c>
      <c r="E7" s="79">
        <f>D7/6*100</f>
        <v>100</v>
      </c>
      <c r="F7" s="78"/>
    </row>
    <row r="8" spans="1:6" ht="24" customHeight="1" x14ac:dyDescent="0.3">
      <c r="A8" s="58">
        <v>40</v>
      </c>
      <c r="B8" s="73" t="s">
        <v>86</v>
      </c>
      <c r="C8" s="64" t="s">
        <v>87</v>
      </c>
      <c r="D8" s="58">
        <v>6</v>
      </c>
      <c r="E8" s="79">
        <f t="shared" ref="E8:E43" si="0">D8/6*100</f>
        <v>100</v>
      </c>
      <c r="F8" s="78"/>
    </row>
    <row r="9" spans="1:6" ht="24" customHeight="1" x14ac:dyDescent="0.3">
      <c r="A9" s="58">
        <v>41</v>
      </c>
      <c r="B9" s="73" t="s">
        <v>88</v>
      </c>
      <c r="C9" s="64" t="s">
        <v>89</v>
      </c>
      <c r="D9" s="58">
        <v>6</v>
      </c>
      <c r="E9" s="79">
        <f t="shared" si="0"/>
        <v>100</v>
      </c>
      <c r="F9" s="78"/>
    </row>
    <row r="10" spans="1:6" ht="24" customHeight="1" x14ac:dyDescent="0.3">
      <c r="A10" s="58">
        <v>42</v>
      </c>
      <c r="B10" s="73" t="s">
        <v>90</v>
      </c>
      <c r="C10" s="64" t="s">
        <v>91</v>
      </c>
      <c r="D10" s="58">
        <v>6</v>
      </c>
      <c r="E10" s="79">
        <f t="shared" si="0"/>
        <v>100</v>
      </c>
      <c r="F10" s="78"/>
    </row>
    <row r="11" spans="1:6" ht="24" customHeight="1" x14ac:dyDescent="0.3">
      <c r="A11" s="58">
        <v>43</v>
      </c>
      <c r="B11" s="73" t="s">
        <v>92</v>
      </c>
      <c r="C11" s="64" t="s">
        <v>93</v>
      </c>
      <c r="D11" s="58">
        <v>6</v>
      </c>
      <c r="E11" s="79">
        <f t="shared" si="0"/>
        <v>100</v>
      </c>
      <c r="F11" s="78"/>
    </row>
    <row r="12" spans="1:6" ht="24" customHeight="1" x14ac:dyDescent="0.3">
      <c r="A12" s="58">
        <v>44</v>
      </c>
      <c r="B12" s="73" t="s">
        <v>94</v>
      </c>
      <c r="C12" s="60" t="s">
        <v>95</v>
      </c>
      <c r="D12" s="58">
        <v>6</v>
      </c>
      <c r="E12" s="79">
        <f t="shared" si="0"/>
        <v>100</v>
      </c>
      <c r="F12" s="78"/>
    </row>
    <row r="13" spans="1:6" ht="24.75" customHeight="1" x14ac:dyDescent="0.3">
      <c r="A13" s="58">
        <v>45</v>
      </c>
      <c r="B13" s="73" t="s">
        <v>96</v>
      </c>
      <c r="C13" s="64" t="s">
        <v>97</v>
      </c>
      <c r="D13" s="58">
        <v>6</v>
      </c>
      <c r="E13" s="79">
        <f t="shared" si="0"/>
        <v>100</v>
      </c>
      <c r="F13" s="78"/>
    </row>
    <row r="14" spans="1:6" ht="25.5" customHeight="1" x14ac:dyDescent="0.3">
      <c r="A14" s="58">
        <v>46</v>
      </c>
      <c r="B14" s="73" t="s">
        <v>98</v>
      </c>
      <c r="C14" s="64" t="s">
        <v>99</v>
      </c>
      <c r="D14" s="58">
        <v>6</v>
      </c>
      <c r="E14" s="79">
        <f t="shared" si="0"/>
        <v>100</v>
      </c>
      <c r="F14" s="78"/>
    </row>
    <row r="15" spans="1:6" ht="23.25" customHeight="1" x14ac:dyDescent="0.3">
      <c r="A15" s="58">
        <v>47</v>
      </c>
      <c r="B15" s="73" t="s">
        <v>100</v>
      </c>
      <c r="C15" s="64" t="s">
        <v>101</v>
      </c>
      <c r="D15" s="58">
        <v>6</v>
      </c>
      <c r="E15" s="79">
        <f t="shared" si="0"/>
        <v>100</v>
      </c>
      <c r="F15" s="78"/>
    </row>
    <row r="16" spans="1:6" ht="23.25" customHeight="1" x14ac:dyDescent="0.3">
      <c r="A16" s="58">
        <v>48</v>
      </c>
      <c r="B16" s="73" t="s">
        <v>102</v>
      </c>
      <c r="C16" s="64" t="s">
        <v>103</v>
      </c>
      <c r="D16" s="58">
        <v>6</v>
      </c>
      <c r="E16" s="79">
        <f t="shared" si="0"/>
        <v>100</v>
      </c>
      <c r="F16" s="78"/>
    </row>
    <row r="17" spans="1:6" ht="25.5" customHeight="1" x14ac:dyDescent="0.3">
      <c r="A17" s="58">
        <v>49</v>
      </c>
      <c r="B17" s="73" t="s">
        <v>104</v>
      </c>
      <c r="C17" s="64" t="s">
        <v>105</v>
      </c>
      <c r="D17" s="58">
        <v>6</v>
      </c>
      <c r="E17" s="79">
        <f t="shared" si="0"/>
        <v>100</v>
      </c>
      <c r="F17" s="78"/>
    </row>
    <row r="18" spans="1:6" ht="21.75" customHeight="1" x14ac:dyDescent="0.3">
      <c r="A18" s="58">
        <v>50</v>
      </c>
      <c r="B18" s="73" t="s">
        <v>106</v>
      </c>
      <c r="C18" s="64" t="s">
        <v>107</v>
      </c>
      <c r="D18" s="58">
        <v>4</v>
      </c>
      <c r="E18" s="79">
        <v>67</v>
      </c>
      <c r="F18" s="78"/>
    </row>
    <row r="19" spans="1:6" ht="25.5" customHeight="1" x14ac:dyDescent="0.3">
      <c r="A19" s="58">
        <v>51</v>
      </c>
      <c r="B19" s="73" t="s">
        <v>108</v>
      </c>
      <c r="C19" s="64" t="s">
        <v>109</v>
      </c>
      <c r="D19" s="58">
        <v>6</v>
      </c>
      <c r="E19" s="79">
        <f t="shared" si="0"/>
        <v>100</v>
      </c>
      <c r="F19" s="78"/>
    </row>
    <row r="20" spans="1:6" ht="25.5" customHeight="1" x14ac:dyDescent="0.3">
      <c r="A20" s="58">
        <v>52</v>
      </c>
      <c r="B20" s="73" t="s">
        <v>110</v>
      </c>
      <c r="C20" s="64" t="s">
        <v>111</v>
      </c>
      <c r="D20" s="58">
        <v>6</v>
      </c>
      <c r="E20" s="79">
        <f t="shared" si="0"/>
        <v>100</v>
      </c>
      <c r="F20" s="78"/>
    </row>
    <row r="21" spans="1:6" ht="24.75" customHeight="1" x14ac:dyDescent="0.3">
      <c r="A21" s="58">
        <v>53</v>
      </c>
      <c r="B21" s="73" t="s">
        <v>112</v>
      </c>
      <c r="C21" s="64" t="s">
        <v>113</v>
      </c>
      <c r="D21" s="58">
        <v>6</v>
      </c>
      <c r="E21" s="79">
        <f t="shared" si="0"/>
        <v>100</v>
      </c>
      <c r="F21" s="78"/>
    </row>
    <row r="22" spans="1:6" ht="24.75" customHeight="1" x14ac:dyDescent="0.3">
      <c r="A22" s="58">
        <v>54</v>
      </c>
      <c r="B22" s="73" t="s">
        <v>114</v>
      </c>
      <c r="C22" s="64" t="s">
        <v>115</v>
      </c>
      <c r="D22" s="58">
        <v>6</v>
      </c>
      <c r="E22" s="79">
        <f t="shared" si="0"/>
        <v>100</v>
      </c>
      <c r="F22" s="78"/>
    </row>
    <row r="23" spans="1:6" ht="24.75" customHeight="1" x14ac:dyDescent="0.3">
      <c r="A23" s="58">
        <v>55</v>
      </c>
      <c r="B23" s="73" t="s">
        <v>116</v>
      </c>
      <c r="C23" s="64" t="s">
        <v>117</v>
      </c>
      <c r="D23" s="58">
        <v>6</v>
      </c>
      <c r="E23" s="79">
        <f t="shared" si="0"/>
        <v>100</v>
      </c>
      <c r="F23" s="78"/>
    </row>
    <row r="24" spans="1:6" ht="26.25" customHeight="1" x14ac:dyDescent="0.3">
      <c r="A24" s="58">
        <v>56</v>
      </c>
      <c r="B24" s="73" t="s">
        <v>118</v>
      </c>
      <c r="C24" s="64" t="s">
        <v>119</v>
      </c>
      <c r="D24" s="58">
        <v>6</v>
      </c>
      <c r="E24" s="79">
        <f t="shared" si="0"/>
        <v>100</v>
      </c>
      <c r="F24" s="78"/>
    </row>
    <row r="25" spans="1:6" ht="24" customHeight="1" x14ac:dyDescent="0.3">
      <c r="A25" s="58">
        <v>57</v>
      </c>
      <c r="B25" s="73" t="s">
        <v>120</v>
      </c>
      <c r="C25" s="64" t="s">
        <v>121</v>
      </c>
      <c r="D25" s="58">
        <v>6</v>
      </c>
      <c r="E25" s="79">
        <f t="shared" si="0"/>
        <v>100</v>
      </c>
      <c r="F25" s="78"/>
    </row>
    <row r="26" spans="1:6" ht="25.5" customHeight="1" x14ac:dyDescent="0.3">
      <c r="A26" s="58">
        <v>58</v>
      </c>
      <c r="B26" s="73" t="s">
        <v>122</v>
      </c>
      <c r="C26" s="64" t="s">
        <v>123</v>
      </c>
      <c r="D26" s="58">
        <v>6</v>
      </c>
      <c r="E26" s="79">
        <f t="shared" si="0"/>
        <v>100</v>
      </c>
      <c r="F26" s="78"/>
    </row>
    <row r="27" spans="1:6" ht="25.5" customHeight="1" x14ac:dyDescent="0.3">
      <c r="A27" s="58">
        <v>59</v>
      </c>
      <c r="B27" s="73" t="s">
        <v>124</v>
      </c>
      <c r="C27" s="60" t="s">
        <v>125</v>
      </c>
      <c r="D27" s="58">
        <v>4</v>
      </c>
      <c r="E27" s="79">
        <v>67</v>
      </c>
      <c r="F27" s="78"/>
    </row>
    <row r="28" spans="1:6" ht="27" customHeight="1" x14ac:dyDescent="0.3">
      <c r="A28" s="58">
        <v>60</v>
      </c>
      <c r="B28" s="73" t="s">
        <v>126</v>
      </c>
      <c r="C28" s="60" t="s">
        <v>127</v>
      </c>
      <c r="D28" s="58">
        <v>4</v>
      </c>
      <c r="E28" s="79">
        <v>67</v>
      </c>
      <c r="F28" s="78"/>
    </row>
    <row r="29" spans="1:6" ht="26.25" customHeight="1" x14ac:dyDescent="0.3">
      <c r="A29" s="58">
        <v>61</v>
      </c>
      <c r="B29" s="73" t="s">
        <v>128</v>
      </c>
      <c r="C29" s="60" t="s">
        <v>129</v>
      </c>
      <c r="D29" s="58">
        <v>4</v>
      </c>
      <c r="E29" s="79">
        <v>67</v>
      </c>
      <c r="F29" s="78"/>
    </row>
    <row r="30" spans="1:6" ht="26.25" customHeight="1" x14ac:dyDescent="0.3">
      <c r="A30" s="58">
        <v>62</v>
      </c>
      <c r="B30" s="73" t="s">
        <v>130</v>
      </c>
      <c r="C30" s="64" t="s">
        <v>131</v>
      </c>
      <c r="D30" s="58">
        <v>6</v>
      </c>
      <c r="E30" s="79">
        <f t="shared" si="0"/>
        <v>100</v>
      </c>
      <c r="F30" s="78"/>
    </row>
    <row r="31" spans="1:6" ht="26.25" customHeight="1" x14ac:dyDescent="0.3">
      <c r="A31" s="58">
        <v>63</v>
      </c>
      <c r="B31" s="73" t="s">
        <v>132</v>
      </c>
      <c r="C31" s="71" t="s">
        <v>133</v>
      </c>
      <c r="D31" s="58">
        <v>6</v>
      </c>
      <c r="E31" s="79">
        <f t="shared" si="0"/>
        <v>100</v>
      </c>
      <c r="F31" s="78"/>
    </row>
    <row r="32" spans="1:6" ht="25.5" customHeight="1" x14ac:dyDescent="0.3">
      <c r="A32" s="58">
        <v>64</v>
      </c>
      <c r="B32" s="73" t="s">
        <v>134</v>
      </c>
      <c r="C32" s="64" t="s">
        <v>135</v>
      </c>
      <c r="D32" s="58">
        <v>6</v>
      </c>
      <c r="E32" s="79">
        <f t="shared" si="0"/>
        <v>100</v>
      </c>
      <c r="F32" s="78"/>
    </row>
    <row r="33" spans="1:6" ht="25.5" customHeight="1" x14ac:dyDescent="0.3">
      <c r="A33" s="58">
        <v>65</v>
      </c>
      <c r="B33" s="73" t="s">
        <v>136</v>
      </c>
      <c r="C33" s="64" t="s">
        <v>137</v>
      </c>
      <c r="D33" s="58">
        <v>4</v>
      </c>
      <c r="E33" s="79">
        <v>67</v>
      </c>
      <c r="F33" s="78"/>
    </row>
    <row r="34" spans="1:6" ht="24.75" customHeight="1" x14ac:dyDescent="0.3">
      <c r="A34" s="58">
        <v>66</v>
      </c>
      <c r="B34" s="73" t="s">
        <v>138</v>
      </c>
      <c r="C34" s="64" t="s">
        <v>139</v>
      </c>
      <c r="D34" s="58">
        <v>6</v>
      </c>
      <c r="E34" s="79">
        <f t="shared" si="0"/>
        <v>100</v>
      </c>
      <c r="F34" s="78"/>
    </row>
    <row r="35" spans="1:6" ht="26.25" customHeight="1" x14ac:dyDescent="0.3">
      <c r="A35" s="58">
        <v>67</v>
      </c>
      <c r="B35" s="73" t="s">
        <v>140</v>
      </c>
      <c r="C35" s="64" t="s">
        <v>141</v>
      </c>
      <c r="D35" s="58">
        <v>6</v>
      </c>
      <c r="E35" s="79">
        <f t="shared" si="0"/>
        <v>100</v>
      </c>
      <c r="F35" s="78"/>
    </row>
    <row r="36" spans="1:6" ht="25.5" customHeight="1" x14ac:dyDescent="0.3">
      <c r="A36" s="58">
        <v>68</v>
      </c>
      <c r="B36" s="73" t="s">
        <v>142</v>
      </c>
      <c r="C36" s="64" t="s">
        <v>143</v>
      </c>
      <c r="D36" s="58">
        <v>4</v>
      </c>
      <c r="E36" s="79">
        <v>67</v>
      </c>
      <c r="F36" s="78"/>
    </row>
    <row r="37" spans="1:6" ht="24.75" customHeight="1" x14ac:dyDescent="0.3">
      <c r="A37" s="58">
        <v>69</v>
      </c>
      <c r="B37" s="73" t="s">
        <v>144</v>
      </c>
      <c r="C37" s="64" t="s">
        <v>145</v>
      </c>
      <c r="D37" s="58">
        <v>6</v>
      </c>
      <c r="E37" s="79">
        <f t="shared" si="0"/>
        <v>100</v>
      </c>
      <c r="F37" s="78"/>
    </row>
    <row r="38" spans="1:6" ht="25.5" customHeight="1" x14ac:dyDescent="0.3">
      <c r="A38" s="58">
        <v>70</v>
      </c>
      <c r="B38" s="73" t="s">
        <v>146</v>
      </c>
      <c r="C38" s="69" t="s">
        <v>147</v>
      </c>
      <c r="D38" s="58">
        <v>6</v>
      </c>
      <c r="E38" s="79">
        <f t="shared" si="0"/>
        <v>100</v>
      </c>
      <c r="F38" s="78"/>
    </row>
    <row r="39" spans="1:6" ht="26.25" customHeight="1" x14ac:dyDescent="0.3">
      <c r="A39" s="58">
        <v>71</v>
      </c>
      <c r="B39" s="73" t="s">
        <v>148</v>
      </c>
      <c r="C39" s="64" t="s">
        <v>149</v>
      </c>
      <c r="D39" s="58">
        <v>6</v>
      </c>
      <c r="E39" s="79">
        <f t="shared" si="0"/>
        <v>100</v>
      </c>
      <c r="F39" s="78"/>
    </row>
    <row r="40" spans="1:6" ht="24" customHeight="1" x14ac:dyDescent="0.3">
      <c r="A40" s="58">
        <v>72</v>
      </c>
      <c r="B40" s="73" t="s">
        <v>150</v>
      </c>
      <c r="C40" s="64" t="s">
        <v>151</v>
      </c>
      <c r="D40" s="58">
        <v>6</v>
      </c>
      <c r="E40" s="79">
        <f t="shared" si="0"/>
        <v>100</v>
      </c>
      <c r="F40" s="78"/>
    </row>
    <row r="41" spans="1:6" ht="27" customHeight="1" x14ac:dyDescent="0.3">
      <c r="A41" s="58">
        <v>73</v>
      </c>
      <c r="B41" s="73" t="s">
        <v>152</v>
      </c>
      <c r="C41" s="60" t="s">
        <v>153</v>
      </c>
      <c r="D41" s="58">
        <v>6</v>
      </c>
      <c r="E41" s="79">
        <f t="shared" si="0"/>
        <v>100</v>
      </c>
      <c r="F41" s="78"/>
    </row>
    <row r="42" spans="1:6" ht="22.5" customHeight="1" x14ac:dyDescent="0.3">
      <c r="A42" s="58">
        <v>74</v>
      </c>
      <c r="B42" s="73" t="s">
        <v>154</v>
      </c>
      <c r="C42" s="64" t="s">
        <v>155</v>
      </c>
      <c r="D42" s="58">
        <v>6</v>
      </c>
      <c r="E42" s="79">
        <f t="shared" si="0"/>
        <v>100</v>
      </c>
      <c r="F42" s="78"/>
    </row>
    <row r="43" spans="1:6" ht="24" customHeight="1" x14ac:dyDescent="0.3">
      <c r="A43" s="58">
        <v>75</v>
      </c>
      <c r="B43" s="73" t="s">
        <v>60</v>
      </c>
      <c r="C43" s="71" t="s">
        <v>156</v>
      </c>
      <c r="D43" s="58">
        <v>6</v>
      </c>
      <c r="E43" s="79">
        <f t="shared" si="0"/>
        <v>100</v>
      </c>
      <c r="F43" s="78"/>
    </row>
    <row r="44" spans="1:6" ht="24.75" customHeight="1" x14ac:dyDescent="0.25">
      <c r="A44" s="66">
        <v>76</v>
      </c>
      <c r="B44" s="75" t="s">
        <v>157</v>
      </c>
      <c r="C44" s="60" t="s">
        <v>158</v>
      </c>
      <c r="D44" s="58">
        <v>4</v>
      </c>
      <c r="E44" s="79">
        <v>67</v>
      </c>
      <c r="F44" s="78"/>
    </row>
    <row r="45" spans="1:6" ht="15.75" x14ac:dyDescent="0.25">
      <c r="A45" s="80"/>
      <c r="B45" s="80"/>
      <c r="C45" s="80"/>
      <c r="D45" s="81"/>
      <c r="E45" s="82"/>
      <c r="F45" s="78"/>
    </row>
    <row r="46" spans="1:6" ht="18.75" x14ac:dyDescent="0.3">
      <c r="A46" s="80"/>
      <c r="B46" s="80"/>
      <c r="C46" s="237"/>
      <c r="D46" s="237"/>
      <c r="E46" s="237"/>
      <c r="F46" s="78"/>
    </row>
    <row r="50" spans="3:3" ht="18.75" x14ac:dyDescent="0.3">
      <c r="C50" t="s">
        <v>243</v>
      </c>
    </row>
  </sheetData>
  <mergeCells count="9">
    <mergeCell ref="C46:E46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6" sqref="I16"/>
    </sheetView>
  </sheetViews>
  <sheetFormatPr defaultRowHeight="15" x14ac:dyDescent="0.25"/>
  <cols>
    <col min="1" max="1" width="10.85546875" customWidth="1"/>
    <col min="2" max="2" width="12.42578125" customWidth="1"/>
    <col min="3" max="3" width="44.7109375" customWidth="1"/>
    <col min="4" max="4" width="20.28515625" customWidth="1"/>
    <col min="5" max="5" width="17.140625" customWidth="1"/>
  </cols>
  <sheetData>
    <row r="1" spans="1:6" ht="20.25" x14ac:dyDescent="0.25">
      <c r="A1" s="223" t="s">
        <v>240</v>
      </c>
      <c r="B1" s="223"/>
      <c r="C1" s="223"/>
      <c r="D1" s="223"/>
      <c r="E1" s="223"/>
      <c r="F1" s="78"/>
    </row>
    <row r="2" spans="1:6" ht="20.25" x14ac:dyDescent="0.25">
      <c r="A2" s="223" t="s">
        <v>246</v>
      </c>
      <c r="B2" s="223"/>
      <c r="C2" s="223"/>
      <c r="D2" s="223"/>
      <c r="E2" s="223"/>
      <c r="F2" s="78"/>
    </row>
    <row r="3" spans="1:6" ht="20.25" x14ac:dyDescent="0.25">
      <c r="A3" s="223" t="s">
        <v>245</v>
      </c>
      <c r="B3" s="223"/>
      <c r="C3" s="223"/>
      <c r="D3" s="223"/>
      <c r="E3" s="223"/>
      <c r="F3" s="78"/>
    </row>
    <row r="4" spans="1:6" x14ac:dyDescent="0.25">
      <c r="A4" s="238" t="s">
        <v>2</v>
      </c>
      <c r="B4" s="238" t="s">
        <v>3</v>
      </c>
      <c r="C4" s="239" t="s">
        <v>4</v>
      </c>
      <c r="D4" s="240" t="s">
        <v>244</v>
      </c>
      <c r="E4" s="241" t="s">
        <v>7</v>
      </c>
      <c r="F4" s="78"/>
    </row>
    <row r="5" spans="1:6" x14ac:dyDescent="0.25">
      <c r="A5" s="238"/>
      <c r="B5" s="238"/>
      <c r="C5" s="239"/>
      <c r="D5" s="240"/>
      <c r="E5" s="241"/>
      <c r="F5" s="78"/>
    </row>
    <row r="6" spans="1:6" ht="3" customHeight="1" x14ac:dyDescent="0.25">
      <c r="A6" s="238"/>
      <c r="B6" s="238"/>
      <c r="C6" s="239"/>
      <c r="D6" s="240"/>
      <c r="E6" s="241"/>
      <c r="F6" s="78"/>
    </row>
    <row r="7" spans="1:6" ht="24.75" customHeight="1" x14ac:dyDescent="0.3">
      <c r="A7" s="83">
        <v>1</v>
      </c>
      <c r="B7" s="84" t="s">
        <v>8</v>
      </c>
      <c r="C7" s="88" t="s">
        <v>9</v>
      </c>
      <c r="D7" s="93">
        <v>30</v>
      </c>
      <c r="E7" s="102">
        <v>90.09</v>
      </c>
      <c r="F7" s="78"/>
    </row>
    <row r="8" spans="1:6" ht="24" customHeight="1" x14ac:dyDescent="0.3">
      <c r="A8" s="83">
        <v>2</v>
      </c>
      <c r="B8" s="85" t="s">
        <v>10</v>
      </c>
      <c r="C8" s="89" t="s">
        <v>11</v>
      </c>
      <c r="D8" s="93">
        <v>33</v>
      </c>
      <c r="E8" s="102">
        <v>100</v>
      </c>
      <c r="F8" s="78"/>
    </row>
    <row r="9" spans="1:6" ht="24" customHeight="1" x14ac:dyDescent="0.3">
      <c r="A9" s="83">
        <v>3</v>
      </c>
      <c r="B9" s="85" t="s">
        <v>12</v>
      </c>
      <c r="C9" s="88" t="s">
        <v>13</v>
      </c>
      <c r="D9" s="93">
        <v>30</v>
      </c>
      <c r="E9" s="102">
        <v>90.09</v>
      </c>
      <c r="F9" s="78"/>
    </row>
    <row r="10" spans="1:6" ht="24" customHeight="1" x14ac:dyDescent="0.3">
      <c r="A10" s="83">
        <v>4</v>
      </c>
      <c r="B10" s="85" t="s">
        <v>14</v>
      </c>
      <c r="C10" s="88" t="s">
        <v>15</v>
      </c>
      <c r="D10" s="93">
        <v>33</v>
      </c>
      <c r="E10" s="102">
        <v>100</v>
      </c>
      <c r="F10" s="78"/>
    </row>
    <row r="11" spans="1:6" ht="24" customHeight="1" x14ac:dyDescent="0.3">
      <c r="A11" s="83">
        <v>5</v>
      </c>
      <c r="B11" s="85" t="s">
        <v>16</v>
      </c>
      <c r="C11" s="88" t="s">
        <v>17</v>
      </c>
      <c r="D11" s="93">
        <v>33</v>
      </c>
      <c r="E11" s="102">
        <v>100</v>
      </c>
      <c r="F11" s="78"/>
    </row>
    <row r="12" spans="1:6" ht="24" customHeight="1" x14ac:dyDescent="0.3">
      <c r="A12" s="83">
        <v>6</v>
      </c>
      <c r="B12" s="85" t="s">
        <v>18</v>
      </c>
      <c r="C12" s="88" t="s">
        <v>19</v>
      </c>
      <c r="D12" s="93">
        <v>30</v>
      </c>
      <c r="E12" s="102">
        <v>90.09</v>
      </c>
      <c r="F12" s="78"/>
    </row>
    <row r="13" spans="1:6" ht="24.75" customHeight="1" x14ac:dyDescent="0.3">
      <c r="A13" s="83">
        <v>7</v>
      </c>
      <c r="B13" s="85" t="s">
        <v>20</v>
      </c>
      <c r="C13" s="88" t="s">
        <v>21</v>
      </c>
      <c r="D13" s="93">
        <v>33</v>
      </c>
      <c r="E13" s="102">
        <v>100</v>
      </c>
      <c r="F13" s="78"/>
    </row>
    <row r="14" spans="1:6" ht="25.5" customHeight="1" x14ac:dyDescent="0.3">
      <c r="A14" s="83">
        <v>8</v>
      </c>
      <c r="B14" s="85" t="s">
        <v>22</v>
      </c>
      <c r="C14" s="90" t="s">
        <v>23</v>
      </c>
      <c r="D14" s="93">
        <v>30</v>
      </c>
      <c r="E14" s="102">
        <v>90.09</v>
      </c>
      <c r="F14" s="78"/>
    </row>
    <row r="15" spans="1:6" ht="23.25" customHeight="1" x14ac:dyDescent="0.3">
      <c r="A15" s="83">
        <v>9</v>
      </c>
      <c r="B15" s="85" t="s">
        <v>24</v>
      </c>
      <c r="C15" s="91" t="s">
        <v>25</v>
      </c>
      <c r="D15" s="93">
        <v>30</v>
      </c>
      <c r="E15" s="102">
        <v>90.09</v>
      </c>
      <c r="F15" s="78"/>
    </row>
    <row r="16" spans="1:6" ht="23.25" customHeight="1" x14ac:dyDescent="0.3">
      <c r="A16" s="83">
        <v>10</v>
      </c>
      <c r="B16" s="85" t="s">
        <v>26</v>
      </c>
      <c r="C16" s="88" t="s">
        <v>27</v>
      </c>
      <c r="D16" s="93">
        <v>33</v>
      </c>
      <c r="E16" s="102">
        <v>100</v>
      </c>
      <c r="F16" s="78"/>
    </row>
    <row r="17" spans="1:6" ht="25.5" customHeight="1" x14ac:dyDescent="0.3">
      <c r="A17" s="83">
        <v>11</v>
      </c>
      <c r="B17" s="85" t="s">
        <v>28</v>
      </c>
      <c r="C17" s="88" t="s">
        <v>29</v>
      </c>
      <c r="D17" s="93">
        <v>30</v>
      </c>
      <c r="E17" s="102">
        <v>90.09</v>
      </c>
      <c r="F17" s="78"/>
    </row>
    <row r="18" spans="1:6" ht="21.75" customHeight="1" x14ac:dyDescent="0.3">
      <c r="A18" s="83">
        <v>12</v>
      </c>
      <c r="B18" s="85" t="s">
        <v>30</v>
      </c>
      <c r="C18" s="88" t="s">
        <v>31</v>
      </c>
      <c r="D18" s="93">
        <v>33</v>
      </c>
      <c r="E18" s="102">
        <v>100</v>
      </c>
      <c r="F18" s="78"/>
    </row>
    <row r="19" spans="1:6" ht="25.5" customHeight="1" thickBot="1" x14ac:dyDescent="0.35">
      <c r="A19" s="86">
        <v>13</v>
      </c>
      <c r="B19" s="87" t="s">
        <v>32</v>
      </c>
      <c r="C19" s="92" t="s">
        <v>33</v>
      </c>
      <c r="D19" s="93">
        <v>30</v>
      </c>
      <c r="E19" s="102">
        <v>90.09</v>
      </c>
      <c r="F19" s="78"/>
    </row>
    <row r="20" spans="1:6" ht="15.75" x14ac:dyDescent="0.25">
      <c r="A20" s="80"/>
      <c r="B20" s="80"/>
      <c r="C20" s="80"/>
      <c r="D20" s="81"/>
      <c r="E20" s="82"/>
      <c r="F20" s="78"/>
    </row>
    <row r="21" spans="1:6" ht="18.75" x14ac:dyDescent="0.3">
      <c r="A21" s="80"/>
      <c r="B21" s="80"/>
      <c r="C21" s="237"/>
      <c r="D21" s="237"/>
      <c r="E21" s="237"/>
      <c r="F21" s="78"/>
    </row>
    <row r="25" spans="1:6" ht="18.75" x14ac:dyDescent="0.3">
      <c r="C25" s="242" t="s">
        <v>249</v>
      </c>
      <c r="D25" s="242"/>
      <c r="E25" s="242"/>
    </row>
  </sheetData>
  <mergeCells count="10">
    <mergeCell ref="C21:E21"/>
    <mergeCell ref="C25:E25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0" sqref="E20"/>
    </sheetView>
  </sheetViews>
  <sheetFormatPr defaultRowHeight="15" x14ac:dyDescent="0.25"/>
  <cols>
    <col min="1" max="1" width="10.85546875" customWidth="1"/>
    <col min="2" max="2" width="12.42578125" customWidth="1"/>
    <col min="3" max="3" width="44.7109375" customWidth="1"/>
    <col min="4" max="4" width="20" customWidth="1"/>
    <col min="5" max="5" width="17.140625" customWidth="1"/>
  </cols>
  <sheetData>
    <row r="1" spans="1:6" ht="20.25" x14ac:dyDescent="0.25">
      <c r="A1" s="223" t="s">
        <v>240</v>
      </c>
      <c r="B1" s="223"/>
      <c r="C1" s="223"/>
      <c r="D1" s="223"/>
      <c r="E1" s="223"/>
      <c r="F1" s="78"/>
    </row>
    <row r="2" spans="1:6" ht="20.25" x14ac:dyDescent="0.25">
      <c r="A2" s="223" t="s">
        <v>246</v>
      </c>
      <c r="B2" s="223"/>
      <c r="C2" s="223"/>
      <c r="D2" s="223"/>
      <c r="E2" s="223"/>
      <c r="F2" s="78"/>
    </row>
    <row r="3" spans="1:6" ht="20.25" x14ac:dyDescent="0.25">
      <c r="A3" s="223" t="s">
        <v>248</v>
      </c>
      <c r="B3" s="223"/>
      <c r="C3" s="223"/>
      <c r="D3" s="223"/>
      <c r="E3" s="223"/>
      <c r="F3" s="78"/>
    </row>
    <row r="4" spans="1:6" x14ac:dyDescent="0.25">
      <c r="A4" s="238" t="s">
        <v>2</v>
      </c>
      <c r="B4" s="238" t="s">
        <v>3</v>
      </c>
      <c r="C4" s="239" t="s">
        <v>4</v>
      </c>
      <c r="D4" s="240" t="s">
        <v>244</v>
      </c>
      <c r="E4" s="241" t="s">
        <v>7</v>
      </c>
      <c r="F4" s="78"/>
    </row>
    <row r="5" spans="1:6" x14ac:dyDescent="0.25">
      <c r="A5" s="238"/>
      <c r="B5" s="238"/>
      <c r="C5" s="239"/>
      <c r="D5" s="240"/>
      <c r="E5" s="241"/>
      <c r="F5" s="78"/>
    </row>
    <row r="6" spans="1:6" ht="3" customHeight="1" x14ac:dyDescent="0.25">
      <c r="A6" s="238"/>
      <c r="B6" s="238"/>
      <c r="C6" s="239"/>
      <c r="D6" s="240"/>
      <c r="E6" s="241"/>
      <c r="F6" s="78"/>
    </row>
    <row r="7" spans="1:6" ht="24.75" customHeight="1" x14ac:dyDescent="0.3">
      <c r="A7" s="94">
        <v>1</v>
      </c>
      <c r="B7" s="95" t="s">
        <v>247</v>
      </c>
      <c r="C7" s="98" t="s">
        <v>61</v>
      </c>
      <c r="D7" s="93">
        <v>30</v>
      </c>
      <c r="E7" s="102">
        <v>90.09</v>
      </c>
      <c r="F7" s="78"/>
    </row>
    <row r="8" spans="1:6" ht="24" customHeight="1" x14ac:dyDescent="0.3">
      <c r="A8" s="94">
        <v>2</v>
      </c>
      <c r="B8" s="95" t="s">
        <v>62</v>
      </c>
      <c r="C8" s="98" t="s">
        <v>63</v>
      </c>
      <c r="D8" s="93">
        <v>30</v>
      </c>
      <c r="E8" s="102">
        <v>90.09</v>
      </c>
      <c r="F8" s="78"/>
    </row>
    <row r="9" spans="1:6" ht="24" customHeight="1" x14ac:dyDescent="0.3">
      <c r="A9" s="94">
        <v>3</v>
      </c>
      <c r="B9" s="95" t="s">
        <v>64</v>
      </c>
      <c r="C9" s="98" t="s">
        <v>65</v>
      </c>
      <c r="D9" s="93">
        <v>30</v>
      </c>
      <c r="E9" s="102">
        <v>90.09</v>
      </c>
      <c r="F9" s="78"/>
    </row>
    <row r="10" spans="1:6" ht="24" customHeight="1" x14ac:dyDescent="0.3">
      <c r="A10" s="94">
        <v>4</v>
      </c>
      <c r="B10" s="95" t="s">
        <v>66</v>
      </c>
      <c r="C10" s="98" t="s">
        <v>67</v>
      </c>
      <c r="D10" s="93">
        <v>33</v>
      </c>
      <c r="E10" s="102">
        <v>100</v>
      </c>
      <c r="F10" s="78"/>
    </row>
    <row r="11" spans="1:6" ht="24" customHeight="1" x14ac:dyDescent="0.3">
      <c r="A11" s="94">
        <v>5</v>
      </c>
      <c r="B11" s="95" t="s">
        <v>68</v>
      </c>
      <c r="C11" s="99" t="s">
        <v>69</v>
      </c>
      <c r="D11" s="93">
        <v>33</v>
      </c>
      <c r="E11" s="102">
        <v>100</v>
      </c>
      <c r="F11" s="78"/>
    </row>
    <row r="12" spans="1:6" ht="24" customHeight="1" x14ac:dyDescent="0.3">
      <c r="A12" s="94">
        <v>6</v>
      </c>
      <c r="B12" s="95" t="s">
        <v>70</v>
      </c>
      <c r="C12" s="99" t="s">
        <v>71</v>
      </c>
      <c r="D12" s="93">
        <v>33</v>
      </c>
      <c r="E12" s="102">
        <v>100</v>
      </c>
      <c r="F12" s="78"/>
    </row>
    <row r="13" spans="1:6" ht="24.75" customHeight="1" x14ac:dyDescent="0.3">
      <c r="A13" s="94">
        <v>7</v>
      </c>
      <c r="B13" s="95" t="s">
        <v>72</v>
      </c>
      <c r="C13" s="100" t="s">
        <v>73</v>
      </c>
      <c r="D13" s="93">
        <v>21</v>
      </c>
      <c r="E13" s="102">
        <v>63.63</v>
      </c>
      <c r="F13" s="78"/>
    </row>
    <row r="14" spans="1:6" ht="25.5" customHeight="1" x14ac:dyDescent="0.3">
      <c r="A14" s="94">
        <v>8</v>
      </c>
      <c r="B14" s="95" t="s">
        <v>74</v>
      </c>
      <c r="C14" s="99" t="s">
        <v>75</v>
      </c>
      <c r="D14" s="93">
        <v>30</v>
      </c>
      <c r="E14" s="102">
        <v>90.09</v>
      </c>
      <c r="F14" s="78"/>
    </row>
    <row r="15" spans="1:6" ht="23.25" customHeight="1" x14ac:dyDescent="0.3">
      <c r="A15" s="94">
        <v>9</v>
      </c>
      <c r="B15" s="95" t="s">
        <v>76</v>
      </c>
      <c r="C15" s="99" t="s">
        <v>77</v>
      </c>
      <c r="D15" s="93">
        <v>33</v>
      </c>
      <c r="E15" s="102">
        <v>100</v>
      </c>
      <c r="F15" s="78"/>
    </row>
    <row r="16" spans="1:6" ht="23.25" customHeight="1" x14ac:dyDescent="0.3">
      <c r="A16" s="94">
        <v>10</v>
      </c>
      <c r="B16" s="95" t="s">
        <v>78</v>
      </c>
      <c r="C16" s="99" t="s">
        <v>79</v>
      </c>
      <c r="D16" s="93">
        <v>30</v>
      </c>
      <c r="E16" s="102">
        <v>90.09</v>
      </c>
      <c r="F16" s="78"/>
    </row>
    <row r="17" spans="1:6" ht="25.5" customHeight="1" x14ac:dyDescent="0.3">
      <c r="A17" s="94">
        <v>11</v>
      </c>
      <c r="B17" s="95" t="s">
        <v>80</v>
      </c>
      <c r="C17" s="99" t="s">
        <v>81</v>
      </c>
      <c r="D17" s="93">
        <v>33</v>
      </c>
      <c r="E17" s="102">
        <v>100</v>
      </c>
      <c r="F17" s="78"/>
    </row>
    <row r="18" spans="1:6" ht="21.75" customHeight="1" x14ac:dyDescent="0.3">
      <c r="A18" s="94">
        <v>12</v>
      </c>
      <c r="B18" s="95" t="s">
        <v>82</v>
      </c>
      <c r="C18" s="99" t="s">
        <v>83</v>
      </c>
      <c r="D18" s="93">
        <v>33</v>
      </c>
      <c r="E18" s="102">
        <v>100</v>
      </c>
      <c r="F18" s="78"/>
    </row>
    <row r="19" spans="1:6" ht="25.5" customHeight="1" thickBot="1" x14ac:dyDescent="0.35">
      <c r="A19" s="96">
        <v>13</v>
      </c>
      <c r="B19" s="97" t="s">
        <v>84</v>
      </c>
      <c r="C19" s="101" t="s">
        <v>85</v>
      </c>
      <c r="D19" s="93">
        <v>33</v>
      </c>
      <c r="E19" s="102">
        <v>100</v>
      </c>
      <c r="F19" s="78"/>
    </row>
    <row r="20" spans="1:6" ht="15.75" x14ac:dyDescent="0.25">
      <c r="A20" s="80"/>
      <c r="B20" s="80"/>
      <c r="C20" s="80"/>
      <c r="D20" s="81"/>
      <c r="E20" s="82"/>
      <c r="F20" s="78"/>
    </row>
    <row r="21" spans="1:6" ht="18.75" x14ac:dyDescent="0.3">
      <c r="A21" s="80"/>
      <c r="B21" s="80"/>
      <c r="C21" s="237"/>
      <c r="D21" s="237"/>
      <c r="E21" s="237"/>
      <c r="F21" s="78"/>
    </row>
    <row r="25" spans="1:6" ht="18.75" x14ac:dyDescent="0.3">
      <c r="C25" s="242" t="s">
        <v>249</v>
      </c>
      <c r="D25" s="242"/>
      <c r="E25" s="242"/>
    </row>
  </sheetData>
  <mergeCells count="10">
    <mergeCell ref="C21:E21"/>
    <mergeCell ref="C25:E25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52" workbookViewId="0">
      <selection activeCell="H18" sqref="H18"/>
    </sheetView>
  </sheetViews>
  <sheetFormatPr defaultRowHeight="15" x14ac:dyDescent="0.25"/>
  <cols>
    <col min="2" max="2" width="33.5703125" customWidth="1"/>
    <col min="3" max="3" width="15.28515625" customWidth="1"/>
    <col min="4" max="4" width="45.85546875" customWidth="1"/>
  </cols>
  <sheetData>
    <row r="1" spans="1:4" x14ac:dyDescent="0.25">
      <c r="A1" s="243" t="s">
        <v>250</v>
      </c>
      <c r="B1" s="244"/>
      <c r="C1" s="244"/>
      <c r="D1" s="245"/>
    </row>
    <row r="2" spans="1:4" x14ac:dyDescent="0.25">
      <c r="A2" s="103"/>
      <c r="B2" s="104"/>
      <c r="C2" s="246" t="s">
        <v>251</v>
      </c>
      <c r="D2" s="247"/>
    </row>
    <row r="3" spans="1:4" ht="15.75" thickBot="1" x14ac:dyDescent="0.3">
      <c r="A3" s="105" t="s">
        <v>252</v>
      </c>
      <c r="B3" s="106" t="s">
        <v>4</v>
      </c>
      <c r="C3" s="106" t="s">
        <v>253</v>
      </c>
      <c r="D3" s="107" t="s">
        <v>254</v>
      </c>
    </row>
    <row r="4" spans="1:4" x14ac:dyDescent="0.25">
      <c r="A4" s="108">
        <v>1</v>
      </c>
      <c r="B4" s="93" t="s">
        <v>9</v>
      </c>
      <c r="C4" s="109">
        <v>6</v>
      </c>
      <c r="D4" s="110">
        <f>C4/8*100</f>
        <v>75</v>
      </c>
    </row>
    <row r="5" spans="1:4" x14ac:dyDescent="0.25">
      <c r="A5" s="108">
        <v>2</v>
      </c>
      <c r="B5" s="93" t="s">
        <v>11</v>
      </c>
      <c r="C5" s="109">
        <v>8</v>
      </c>
      <c r="D5" s="110">
        <f t="shared" ref="D5:D68" si="0">C5/8*100</f>
        <v>100</v>
      </c>
    </row>
    <row r="6" spans="1:4" x14ac:dyDescent="0.25">
      <c r="A6" s="108">
        <v>3</v>
      </c>
      <c r="B6" s="93" t="s">
        <v>13</v>
      </c>
      <c r="C6" s="109">
        <v>8</v>
      </c>
      <c r="D6" s="110">
        <f t="shared" si="0"/>
        <v>100</v>
      </c>
    </row>
    <row r="7" spans="1:4" x14ac:dyDescent="0.25">
      <c r="A7" s="108">
        <v>4</v>
      </c>
      <c r="B7" s="93" t="s">
        <v>15</v>
      </c>
      <c r="C7" s="109">
        <v>8</v>
      </c>
      <c r="D7" s="110">
        <f t="shared" si="0"/>
        <v>100</v>
      </c>
    </row>
    <row r="8" spans="1:4" x14ac:dyDescent="0.25">
      <c r="A8" s="108">
        <v>5</v>
      </c>
      <c r="B8" s="93" t="s">
        <v>17</v>
      </c>
      <c r="C8" s="109">
        <v>8</v>
      </c>
      <c r="D8" s="110">
        <f t="shared" si="0"/>
        <v>100</v>
      </c>
    </row>
    <row r="9" spans="1:4" x14ac:dyDescent="0.25">
      <c r="A9" s="108">
        <v>6</v>
      </c>
      <c r="B9" s="93" t="s">
        <v>19</v>
      </c>
      <c r="C9" s="109">
        <v>6</v>
      </c>
      <c r="D9" s="110">
        <f t="shared" si="0"/>
        <v>75</v>
      </c>
    </row>
    <row r="10" spans="1:4" x14ac:dyDescent="0.25">
      <c r="A10" s="108">
        <v>7</v>
      </c>
      <c r="B10" s="93" t="s">
        <v>21</v>
      </c>
      <c r="C10" s="109">
        <v>8</v>
      </c>
      <c r="D10" s="110">
        <f t="shared" si="0"/>
        <v>100</v>
      </c>
    </row>
    <row r="11" spans="1:4" x14ac:dyDescent="0.25">
      <c r="A11" s="108">
        <v>8</v>
      </c>
      <c r="B11" s="93" t="s">
        <v>23</v>
      </c>
      <c r="C11" s="109">
        <v>8</v>
      </c>
      <c r="D11" s="110">
        <f t="shared" si="0"/>
        <v>100</v>
      </c>
    </row>
    <row r="12" spans="1:4" x14ac:dyDescent="0.25">
      <c r="A12" s="108">
        <v>9</v>
      </c>
      <c r="B12" s="93" t="s">
        <v>25</v>
      </c>
      <c r="C12" s="109">
        <v>6</v>
      </c>
      <c r="D12" s="110">
        <f t="shared" si="0"/>
        <v>75</v>
      </c>
    </row>
    <row r="13" spans="1:4" x14ac:dyDescent="0.25">
      <c r="A13" s="108">
        <v>10</v>
      </c>
      <c r="B13" s="93" t="s">
        <v>27</v>
      </c>
      <c r="C13" s="109">
        <v>8</v>
      </c>
      <c r="D13" s="110">
        <f t="shared" si="0"/>
        <v>100</v>
      </c>
    </row>
    <row r="14" spans="1:4" x14ac:dyDescent="0.25">
      <c r="A14" s="108">
        <v>11</v>
      </c>
      <c r="B14" s="93" t="s">
        <v>29</v>
      </c>
      <c r="C14" s="109">
        <v>8</v>
      </c>
      <c r="D14" s="110">
        <f t="shared" si="0"/>
        <v>100</v>
      </c>
    </row>
    <row r="15" spans="1:4" x14ac:dyDescent="0.25">
      <c r="A15" s="108">
        <v>12</v>
      </c>
      <c r="B15" s="93" t="s">
        <v>31</v>
      </c>
      <c r="C15" s="109">
        <v>8</v>
      </c>
      <c r="D15" s="110">
        <f t="shared" si="0"/>
        <v>100</v>
      </c>
    </row>
    <row r="16" spans="1:4" x14ac:dyDescent="0.25">
      <c r="A16" s="108">
        <v>13</v>
      </c>
      <c r="B16" s="93" t="s">
        <v>33</v>
      </c>
      <c r="C16" s="109">
        <v>8</v>
      </c>
      <c r="D16" s="110">
        <f t="shared" si="0"/>
        <v>100</v>
      </c>
    </row>
    <row r="17" spans="1:4" x14ac:dyDescent="0.25">
      <c r="A17" s="108">
        <v>14</v>
      </c>
      <c r="B17" s="93" t="s">
        <v>35</v>
      </c>
      <c r="C17" s="109">
        <v>8</v>
      </c>
      <c r="D17" s="110">
        <f t="shared" si="0"/>
        <v>100</v>
      </c>
    </row>
    <row r="18" spans="1:4" x14ac:dyDescent="0.25">
      <c r="A18" s="108">
        <v>15</v>
      </c>
      <c r="B18" s="93" t="s">
        <v>37</v>
      </c>
      <c r="C18" s="109">
        <v>6</v>
      </c>
      <c r="D18" s="110">
        <f t="shared" si="0"/>
        <v>75</v>
      </c>
    </row>
    <row r="19" spans="1:4" x14ac:dyDescent="0.25">
      <c r="A19" s="108">
        <v>16</v>
      </c>
      <c r="B19" s="93" t="s">
        <v>173</v>
      </c>
      <c r="C19" s="109">
        <v>4</v>
      </c>
      <c r="D19" s="110">
        <f t="shared" si="0"/>
        <v>50</v>
      </c>
    </row>
    <row r="20" spans="1:4" x14ac:dyDescent="0.25">
      <c r="A20" s="108">
        <v>17</v>
      </c>
      <c r="B20" s="93" t="s">
        <v>41</v>
      </c>
      <c r="C20" s="109">
        <v>8</v>
      </c>
      <c r="D20" s="110">
        <f t="shared" si="0"/>
        <v>100</v>
      </c>
    </row>
    <row r="21" spans="1:4" x14ac:dyDescent="0.25">
      <c r="A21" s="108">
        <v>18</v>
      </c>
      <c r="B21" s="93" t="s">
        <v>43</v>
      </c>
      <c r="C21" s="109">
        <v>8</v>
      </c>
      <c r="D21" s="110">
        <f t="shared" si="0"/>
        <v>100</v>
      </c>
    </row>
    <row r="22" spans="1:4" x14ac:dyDescent="0.25">
      <c r="A22" s="108">
        <v>19</v>
      </c>
      <c r="B22" s="93" t="s">
        <v>45</v>
      </c>
      <c r="C22" s="109">
        <v>8</v>
      </c>
      <c r="D22" s="110">
        <f t="shared" si="0"/>
        <v>100</v>
      </c>
    </row>
    <row r="23" spans="1:4" x14ac:dyDescent="0.25">
      <c r="A23" s="108">
        <v>20</v>
      </c>
      <c r="B23" s="93" t="s">
        <v>255</v>
      </c>
      <c r="C23" s="109">
        <v>8</v>
      </c>
      <c r="D23" s="110">
        <f t="shared" si="0"/>
        <v>100</v>
      </c>
    </row>
    <row r="24" spans="1:4" x14ac:dyDescent="0.25">
      <c r="A24" s="108">
        <v>21</v>
      </c>
      <c r="B24" s="93" t="s">
        <v>256</v>
      </c>
      <c r="C24" s="109">
        <v>8</v>
      </c>
      <c r="D24" s="110">
        <f t="shared" si="0"/>
        <v>100</v>
      </c>
    </row>
    <row r="25" spans="1:4" x14ac:dyDescent="0.25">
      <c r="A25" s="108">
        <v>22</v>
      </c>
      <c r="B25" s="93" t="s">
        <v>51</v>
      </c>
      <c r="C25" s="109">
        <v>8</v>
      </c>
      <c r="D25" s="110">
        <f t="shared" si="0"/>
        <v>100</v>
      </c>
    </row>
    <row r="26" spans="1:4" x14ac:dyDescent="0.25">
      <c r="A26" s="108">
        <v>23</v>
      </c>
      <c r="B26" s="93" t="s">
        <v>53</v>
      </c>
      <c r="C26" s="109">
        <v>8</v>
      </c>
      <c r="D26" s="110">
        <f t="shared" si="0"/>
        <v>100</v>
      </c>
    </row>
    <row r="27" spans="1:4" x14ac:dyDescent="0.25">
      <c r="A27" s="108">
        <v>24</v>
      </c>
      <c r="B27" s="93" t="s">
        <v>55</v>
      </c>
      <c r="C27" s="109">
        <v>8</v>
      </c>
      <c r="D27" s="110">
        <f t="shared" si="0"/>
        <v>100</v>
      </c>
    </row>
    <row r="28" spans="1:4" x14ac:dyDescent="0.25">
      <c r="A28" s="108">
        <v>25</v>
      </c>
      <c r="B28" s="93" t="s">
        <v>57</v>
      </c>
      <c r="C28" s="109">
        <v>8</v>
      </c>
      <c r="D28" s="110">
        <f t="shared" si="0"/>
        <v>100</v>
      </c>
    </row>
    <row r="29" spans="1:4" x14ac:dyDescent="0.25">
      <c r="A29" s="108">
        <v>26</v>
      </c>
      <c r="B29" s="93" t="s">
        <v>59</v>
      </c>
      <c r="C29" s="109">
        <v>8</v>
      </c>
      <c r="D29" s="110">
        <f t="shared" si="0"/>
        <v>100</v>
      </c>
    </row>
    <row r="30" spans="1:4" x14ac:dyDescent="0.25">
      <c r="A30" s="108">
        <v>27</v>
      </c>
      <c r="B30" s="93" t="s">
        <v>61</v>
      </c>
      <c r="C30" s="109">
        <v>6</v>
      </c>
      <c r="D30" s="110">
        <f t="shared" si="0"/>
        <v>75</v>
      </c>
    </row>
    <row r="31" spans="1:4" x14ac:dyDescent="0.25">
      <c r="A31" s="108">
        <v>28</v>
      </c>
      <c r="B31" s="93" t="s">
        <v>63</v>
      </c>
      <c r="C31" s="109">
        <v>8</v>
      </c>
      <c r="D31" s="110">
        <f t="shared" si="0"/>
        <v>100</v>
      </c>
    </row>
    <row r="32" spans="1:4" x14ac:dyDescent="0.25">
      <c r="A32" s="108">
        <v>29</v>
      </c>
      <c r="B32" s="93" t="s">
        <v>65</v>
      </c>
      <c r="C32" s="109">
        <v>8</v>
      </c>
      <c r="D32" s="110">
        <f t="shared" si="0"/>
        <v>100</v>
      </c>
    </row>
    <row r="33" spans="1:4" x14ac:dyDescent="0.25">
      <c r="A33" s="108">
        <v>30</v>
      </c>
      <c r="B33" s="93" t="s">
        <v>67</v>
      </c>
      <c r="C33" s="109">
        <v>8</v>
      </c>
      <c r="D33" s="110">
        <f t="shared" si="0"/>
        <v>100</v>
      </c>
    </row>
    <row r="34" spans="1:4" x14ac:dyDescent="0.25">
      <c r="A34" s="108">
        <v>31</v>
      </c>
      <c r="B34" s="93" t="s">
        <v>69</v>
      </c>
      <c r="C34" s="109">
        <v>8</v>
      </c>
      <c r="D34" s="110">
        <f t="shared" si="0"/>
        <v>100</v>
      </c>
    </row>
    <row r="35" spans="1:4" x14ac:dyDescent="0.25">
      <c r="A35" s="108">
        <v>32</v>
      </c>
      <c r="B35" s="93" t="s">
        <v>71</v>
      </c>
      <c r="C35" s="109">
        <v>8</v>
      </c>
      <c r="D35" s="110">
        <f t="shared" si="0"/>
        <v>100</v>
      </c>
    </row>
    <row r="36" spans="1:4" x14ac:dyDescent="0.25">
      <c r="A36" s="108">
        <v>33</v>
      </c>
      <c r="B36" s="93" t="s">
        <v>73</v>
      </c>
      <c r="C36" s="109">
        <v>6</v>
      </c>
      <c r="D36" s="110">
        <f t="shared" si="0"/>
        <v>75</v>
      </c>
    </row>
    <row r="37" spans="1:4" x14ac:dyDescent="0.25">
      <c r="A37" s="108">
        <v>34</v>
      </c>
      <c r="B37" s="93" t="s">
        <v>75</v>
      </c>
      <c r="C37" s="109">
        <v>8</v>
      </c>
      <c r="D37" s="110">
        <f t="shared" si="0"/>
        <v>100</v>
      </c>
    </row>
    <row r="38" spans="1:4" x14ac:dyDescent="0.25">
      <c r="A38" s="108">
        <v>35</v>
      </c>
      <c r="B38" s="93" t="s">
        <v>77</v>
      </c>
      <c r="C38" s="109">
        <v>8</v>
      </c>
      <c r="D38" s="110">
        <f t="shared" si="0"/>
        <v>100</v>
      </c>
    </row>
    <row r="39" spans="1:4" x14ac:dyDescent="0.25">
      <c r="A39" s="108">
        <v>36</v>
      </c>
      <c r="B39" s="93" t="s">
        <v>79</v>
      </c>
      <c r="C39" s="109">
        <v>8</v>
      </c>
      <c r="D39" s="110">
        <f t="shared" si="0"/>
        <v>100</v>
      </c>
    </row>
    <row r="40" spans="1:4" x14ac:dyDescent="0.25">
      <c r="A40" s="108">
        <v>37</v>
      </c>
      <c r="B40" s="93" t="s">
        <v>81</v>
      </c>
      <c r="C40" s="109">
        <v>6</v>
      </c>
      <c r="D40" s="110">
        <f t="shared" si="0"/>
        <v>75</v>
      </c>
    </row>
    <row r="41" spans="1:4" x14ac:dyDescent="0.25">
      <c r="A41" s="108">
        <v>38</v>
      </c>
      <c r="B41" s="93" t="s">
        <v>83</v>
      </c>
      <c r="C41" s="109">
        <v>8</v>
      </c>
      <c r="D41" s="110">
        <f t="shared" si="0"/>
        <v>100</v>
      </c>
    </row>
    <row r="42" spans="1:4" x14ac:dyDescent="0.25">
      <c r="A42" s="108">
        <v>39</v>
      </c>
      <c r="B42" s="93" t="s">
        <v>85</v>
      </c>
      <c r="C42" s="109">
        <v>8</v>
      </c>
      <c r="D42" s="110">
        <f t="shared" si="0"/>
        <v>100</v>
      </c>
    </row>
    <row r="43" spans="1:4" x14ac:dyDescent="0.25">
      <c r="A43" s="108">
        <v>40</v>
      </c>
      <c r="B43" s="93" t="s">
        <v>87</v>
      </c>
      <c r="C43" s="109">
        <v>8</v>
      </c>
      <c r="D43" s="110">
        <f t="shared" si="0"/>
        <v>100</v>
      </c>
    </row>
    <row r="44" spans="1:4" x14ac:dyDescent="0.25">
      <c r="A44" s="108">
        <v>41</v>
      </c>
      <c r="B44" s="93" t="s">
        <v>257</v>
      </c>
      <c r="C44" s="109">
        <v>8</v>
      </c>
      <c r="D44" s="110">
        <f t="shared" si="0"/>
        <v>100</v>
      </c>
    </row>
    <row r="45" spans="1:4" x14ac:dyDescent="0.25">
      <c r="A45" s="108">
        <v>42</v>
      </c>
      <c r="B45" s="93" t="s">
        <v>91</v>
      </c>
      <c r="C45" s="109">
        <v>8</v>
      </c>
      <c r="D45" s="110">
        <f t="shared" si="0"/>
        <v>100</v>
      </c>
    </row>
    <row r="46" spans="1:4" x14ac:dyDescent="0.25">
      <c r="A46" s="108">
        <v>43</v>
      </c>
      <c r="B46" s="93" t="s">
        <v>93</v>
      </c>
      <c r="C46" s="109">
        <v>6</v>
      </c>
      <c r="D46" s="110">
        <f t="shared" si="0"/>
        <v>75</v>
      </c>
    </row>
    <row r="47" spans="1:4" x14ac:dyDescent="0.25">
      <c r="A47" s="108">
        <v>44</v>
      </c>
      <c r="B47" s="93" t="s">
        <v>95</v>
      </c>
      <c r="C47" s="109">
        <v>8</v>
      </c>
      <c r="D47" s="110">
        <f t="shared" si="0"/>
        <v>100</v>
      </c>
    </row>
    <row r="48" spans="1:4" x14ac:dyDescent="0.25">
      <c r="A48" s="108">
        <v>45</v>
      </c>
      <c r="B48" s="93" t="s">
        <v>97</v>
      </c>
      <c r="C48" s="109">
        <v>8</v>
      </c>
      <c r="D48" s="110">
        <f t="shared" si="0"/>
        <v>100</v>
      </c>
    </row>
    <row r="49" spans="1:4" x14ac:dyDescent="0.25">
      <c r="A49" s="108">
        <v>46</v>
      </c>
      <c r="B49" s="93" t="s">
        <v>99</v>
      </c>
      <c r="C49" s="109">
        <v>8</v>
      </c>
      <c r="D49" s="110">
        <f t="shared" si="0"/>
        <v>100</v>
      </c>
    </row>
    <row r="50" spans="1:4" x14ac:dyDescent="0.25">
      <c r="A50" s="108">
        <v>47</v>
      </c>
      <c r="B50" s="93" t="s">
        <v>101</v>
      </c>
      <c r="C50" s="109">
        <v>8</v>
      </c>
      <c r="D50" s="110">
        <f t="shared" si="0"/>
        <v>100</v>
      </c>
    </row>
    <row r="51" spans="1:4" x14ac:dyDescent="0.25">
      <c r="A51" s="108">
        <v>48</v>
      </c>
      <c r="B51" s="93" t="s">
        <v>258</v>
      </c>
      <c r="C51" s="109">
        <v>6</v>
      </c>
      <c r="D51" s="110">
        <f t="shared" si="0"/>
        <v>75</v>
      </c>
    </row>
    <row r="52" spans="1:4" x14ac:dyDescent="0.25">
      <c r="A52" s="108">
        <v>49</v>
      </c>
      <c r="B52" s="93" t="s">
        <v>105</v>
      </c>
      <c r="C52" s="109">
        <v>8</v>
      </c>
      <c r="D52" s="110">
        <f t="shared" si="0"/>
        <v>100</v>
      </c>
    </row>
    <row r="53" spans="1:4" x14ac:dyDescent="0.25">
      <c r="A53" s="108">
        <v>50</v>
      </c>
      <c r="B53" s="93" t="s">
        <v>180</v>
      </c>
      <c r="C53" s="109">
        <v>6</v>
      </c>
      <c r="D53" s="110">
        <f t="shared" si="0"/>
        <v>75</v>
      </c>
    </row>
    <row r="54" spans="1:4" x14ac:dyDescent="0.25">
      <c r="A54" s="108">
        <v>51</v>
      </c>
      <c r="B54" s="93" t="s">
        <v>259</v>
      </c>
      <c r="C54" s="109">
        <v>6</v>
      </c>
      <c r="D54" s="110">
        <f t="shared" si="0"/>
        <v>75</v>
      </c>
    </row>
    <row r="55" spans="1:4" x14ac:dyDescent="0.25">
      <c r="A55" s="108">
        <v>52</v>
      </c>
      <c r="B55" s="93" t="s">
        <v>111</v>
      </c>
      <c r="C55" s="109">
        <v>8</v>
      </c>
      <c r="D55" s="110">
        <f t="shared" si="0"/>
        <v>100</v>
      </c>
    </row>
    <row r="56" spans="1:4" x14ac:dyDescent="0.25">
      <c r="A56" s="108">
        <v>53</v>
      </c>
      <c r="B56" s="93" t="s">
        <v>113</v>
      </c>
      <c r="C56" s="109">
        <v>8</v>
      </c>
      <c r="D56" s="110">
        <f t="shared" si="0"/>
        <v>100</v>
      </c>
    </row>
    <row r="57" spans="1:4" x14ac:dyDescent="0.25">
      <c r="A57" s="108">
        <v>54</v>
      </c>
      <c r="B57" s="93" t="s">
        <v>115</v>
      </c>
      <c r="C57" s="109">
        <v>6</v>
      </c>
      <c r="D57" s="110">
        <f t="shared" si="0"/>
        <v>75</v>
      </c>
    </row>
    <row r="58" spans="1:4" x14ac:dyDescent="0.25">
      <c r="A58" s="108">
        <v>55</v>
      </c>
      <c r="B58" s="93" t="s">
        <v>117</v>
      </c>
      <c r="C58" s="109">
        <v>8</v>
      </c>
      <c r="D58" s="110">
        <f t="shared" si="0"/>
        <v>100</v>
      </c>
    </row>
    <row r="59" spans="1:4" x14ac:dyDescent="0.25">
      <c r="A59" s="108">
        <v>56</v>
      </c>
      <c r="B59" s="93" t="s">
        <v>119</v>
      </c>
      <c r="C59" s="109">
        <v>8</v>
      </c>
      <c r="D59" s="110">
        <f t="shared" si="0"/>
        <v>100</v>
      </c>
    </row>
    <row r="60" spans="1:4" x14ac:dyDescent="0.25">
      <c r="A60" s="108">
        <v>57</v>
      </c>
      <c r="B60" s="93" t="s">
        <v>121</v>
      </c>
      <c r="C60" s="109">
        <v>6</v>
      </c>
      <c r="D60" s="110">
        <f t="shared" si="0"/>
        <v>75</v>
      </c>
    </row>
    <row r="61" spans="1:4" x14ac:dyDescent="0.25">
      <c r="A61" s="108">
        <v>58</v>
      </c>
      <c r="B61" s="93" t="s">
        <v>123</v>
      </c>
      <c r="C61" s="109">
        <v>8</v>
      </c>
      <c r="D61" s="110">
        <f t="shared" si="0"/>
        <v>100</v>
      </c>
    </row>
    <row r="62" spans="1:4" x14ac:dyDescent="0.25">
      <c r="A62" s="108">
        <v>59</v>
      </c>
      <c r="B62" s="93" t="s">
        <v>125</v>
      </c>
      <c r="C62" s="109">
        <v>4</v>
      </c>
      <c r="D62" s="110">
        <f t="shared" si="0"/>
        <v>50</v>
      </c>
    </row>
    <row r="63" spans="1:4" x14ac:dyDescent="0.25">
      <c r="A63" s="108">
        <v>60</v>
      </c>
      <c r="B63" s="93" t="s">
        <v>127</v>
      </c>
      <c r="C63" s="109">
        <v>6</v>
      </c>
      <c r="D63" s="110">
        <f t="shared" si="0"/>
        <v>75</v>
      </c>
    </row>
    <row r="64" spans="1:4" x14ac:dyDescent="0.25">
      <c r="A64" s="108">
        <v>61</v>
      </c>
      <c r="B64" s="93" t="s">
        <v>129</v>
      </c>
      <c r="C64" s="109">
        <v>6</v>
      </c>
      <c r="D64" s="110">
        <f t="shared" si="0"/>
        <v>75</v>
      </c>
    </row>
    <row r="65" spans="1:4" x14ac:dyDescent="0.25">
      <c r="A65" s="108">
        <v>62</v>
      </c>
      <c r="B65" s="93" t="s">
        <v>131</v>
      </c>
      <c r="C65" s="109">
        <v>6</v>
      </c>
      <c r="D65" s="110">
        <f t="shared" si="0"/>
        <v>75</v>
      </c>
    </row>
    <row r="66" spans="1:4" x14ac:dyDescent="0.25">
      <c r="A66" s="108">
        <v>63</v>
      </c>
      <c r="B66" s="93" t="s">
        <v>260</v>
      </c>
      <c r="C66" s="109">
        <v>6</v>
      </c>
      <c r="D66" s="110">
        <f t="shared" si="0"/>
        <v>75</v>
      </c>
    </row>
    <row r="67" spans="1:4" x14ac:dyDescent="0.25">
      <c r="A67" s="108">
        <v>64</v>
      </c>
      <c r="B67" s="93" t="s">
        <v>135</v>
      </c>
      <c r="C67" s="109">
        <v>8</v>
      </c>
      <c r="D67" s="110">
        <f t="shared" si="0"/>
        <v>100</v>
      </c>
    </row>
    <row r="68" spans="1:4" x14ac:dyDescent="0.25">
      <c r="A68" s="108">
        <v>65</v>
      </c>
      <c r="B68" s="93" t="s">
        <v>137</v>
      </c>
      <c r="C68" s="109">
        <v>6</v>
      </c>
      <c r="D68" s="110">
        <f t="shared" si="0"/>
        <v>75</v>
      </c>
    </row>
    <row r="69" spans="1:4" x14ac:dyDescent="0.25">
      <c r="A69" s="108">
        <v>66</v>
      </c>
      <c r="B69" s="93" t="s">
        <v>139</v>
      </c>
      <c r="C69" s="109">
        <v>6</v>
      </c>
      <c r="D69" s="110">
        <f t="shared" ref="D69:D79" si="1">C69/8*100</f>
        <v>75</v>
      </c>
    </row>
    <row r="70" spans="1:4" x14ac:dyDescent="0.25">
      <c r="A70" s="108">
        <v>67</v>
      </c>
      <c r="B70" s="93" t="s">
        <v>141</v>
      </c>
      <c r="C70" s="109">
        <v>8</v>
      </c>
      <c r="D70" s="110">
        <f t="shared" si="1"/>
        <v>100</v>
      </c>
    </row>
    <row r="71" spans="1:4" x14ac:dyDescent="0.25">
      <c r="A71" s="108">
        <v>68</v>
      </c>
      <c r="B71" s="93" t="s">
        <v>143</v>
      </c>
      <c r="C71" s="109">
        <v>8</v>
      </c>
      <c r="D71" s="110">
        <f t="shared" si="1"/>
        <v>100</v>
      </c>
    </row>
    <row r="72" spans="1:4" x14ac:dyDescent="0.25">
      <c r="A72" s="108">
        <v>69</v>
      </c>
      <c r="B72" s="93" t="s">
        <v>145</v>
      </c>
      <c r="C72" s="109">
        <v>8</v>
      </c>
      <c r="D72" s="110">
        <f t="shared" si="1"/>
        <v>100</v>
      </c>
    </row>
    <row r="73" spans="1:4" x14ac:dyDescent="0.25">
      <c r="A73" s="108">
        <v>70</v>
      </c>
      <c r="B73" s="93" t="s">
        <v>147</v>
      </c>
      <c r="C73" s="109">
        <v>8</v>
      </c>
      <c r="D73" s="110">
        <f t="shared" si="1"/>
        <v>100</v>
      </c>
    </row>
    <row r="74" spans="1:4" x14ac:dyDescent="0.25">
      <c r="A74" s="108">
        <v>71</v>
      </c>
      <c r="B74" s="93" t="s">
        <v>149</v>
      </c>
      <c r="C74" s="109">
        <v>8</v>
      </c>
      <c r="D74" s="110">
        <f t="shared" si="1"/>
        <v>100</v>
      </c>
    </row>
    <row r="75" spans="1:4" x14ac:dyDescent="0.25">
      <c r="A75" s="108">
        <v>72</v>
      </c>
      <c r="B75" s="93" t="s">
        <v>151</v>
      </c>
      <c r="C75" s="109">
        <v>8</v>
      </c>
      <c r="D75" s="110">
        <f t="shared" si="1"/>
        <v>100</v>
      </c>
    </row>
    <row r="76" spans="1:4" x14ac:dyDescent="0.25">
      <c r="A76" s="108">
        <v>73</v>
      </c>
      <c r="B76" s="93" t="s">
        <v>153</v>
      </c>
      <c r="C76" s="109">
        <v>8</v>
      </c>
      <c r="D76" s="110">
        <f t="shared" si="1"/>
        <v>100</v>
      </c>
    </row>
    <row r="77" spans="1:4" x14ac:dyDescent="0.25">
      <c r="A77" s="108">
        <v>74</v>
      </c>
      <c r="B77" s="93" t="s">
        <v>187</v>
      </c>
      <c r="C77" s="109">
        <v>6</v>
      </c>
      <c r="D77" s="110">
        <f t="shared" si="1"/>
        <v>75</v>
      </c>
    </row>
    <row r="78" spans="1:4" x14ac:dyDescent="0.25">
      <c r="A78" s="108">
        <v>75</v>
      </c>
      <c r="B78" s="93" t="s">
        <v>261</v>
      </c>
      <c r="C78" s="109">
        <v>8</v>
      </c>
      <c r="D78" s="110">
        <f t="shared" si="1"/>
        <v>100</v>
      </c>
    </row>
    <row r="79" spans="1:4" ht="15.75" thickBot="1" x14ac:dyDescent="0.3">
      <c r="A79" s="111">
        <v>76</v>
      </c>
      <c r="B79" s="112" t="s">
        <v>158</v>
      </c>
      <c r="C79" s="113">
        <v>8</v>
      </c>
      <c r="D79" s="114">
        <f t="shared" si="1"/>
        <v>100</v>
      </c>
    </row>
  </sheetData>
  <mergeCells count="2">
    <mergeCell ref="A1:D1"/>
    <mergeCell ref="C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L76" sqref="L76"/>
    </sheetView>
  </sheetViews>
  <sheetFormatPr defaultRowHeight="15" x14ac:dyDescent="0.25"/>
  <cols>
    <col min="1" max="1" width="5.85546875" customWidth="1"/>
    <col min="2" max="2" width="8.140625" style="149" customWidth="1"/>
    <col min="3" max="3" width="34.140625" customWidth="1"/>
    <col min="4" max="4" width="9.85546875" customWidth="1"/>
    <col min="5" max="5" width="11.5703125" customWidth="1"/>
    <col min="6" max="6" width="11.140625" customWidth="1"/>
    <col min="7" max="7" width="11.85546875" customWidth="1"/>
    <col min="8" max="8" width="2" customWidth="1"/>
    <col min="9" max="9" width="9.140625" hidden="1" customWidth="1"/>
  </cols>
  <sheetData>
    <row r="1" spans="2:17" ht="25.5" x14ac:dyDescent="0.25">
      <c r="B1" s="248" t="s">
        <v>262</v>
      </c>
      <c r="C1" s="248"/>
      <c r="D1" s="248"/>
      <c r="E1" s="248"/>
      <c r="F1" s="248"/>
      <c r="G1" s="248"/>
      <c r="O1" s="115"/>
      <c r="P1" s="115"/>
      <c r="Q1" s="115"/>
    </row>
    <row r="2" spans="2:17" ht="21" customHeight="1" x14ac:dyDescent="0.25">
      <c r="B2" s="249" t="s">
        <v>263</v>
      </c>
      <c r="C2" s="249"/>
      <c r="D2" s="249"/>
      <c r="E2" s="249"/>
      <c r="F2" s="249"/>
      <c r="G2" s="249"/>
      <c r="O2" s="116"/>
      <c r="P2" s="116"/>
      <c r="Q2" s="116"/>
    </row>
    <row r="3" spans="2:17" ht="19.5" customHeight="1" x14ac:dyDescent="0.25">
      <c r="B3" s="250" t="s">
        <v>264</v>
      </c>
      <c r="C3" s="250"/>
      <c r="D3" s="250"/>
      <c r="E3" s="250"/>
      <c r="F3" s="250"/>
      <c r="G3" s="250"/>
      <c r="O3" s="117"/>
      <c r="P3" s="117"/>
      <c r="Q3" s="117"/>
    </row>
    <row r="4" spans="2:17" ht="20.25" customHeight="1" thickBot="1" x14ac:dyDescent="0.3">
      <c r="B4" s="251" t="s">
        <v>265</v>
      </c>
      <c r="C4" s="251"/>
      <c r="D4" s="251"/>
      <c r="E4" s="251"/>
      <c r="F4" s="251"/>
      <c r="G4" s="251"/>
    </row>
    <row r="5" spans="2:17" ht="30.75" customHeight="1" thickBot="1" x14ac:dyDescent="0.3">
      <c r="B5" s="252" t="s">
        <v>227</v>
      </c>
      <c r="C5" s="254" t="s">
        <v>4</v>
      </c>
      <c r="D5" s="256" t="s">
        <v>5</v>
      </c>
      <c r="E5" s="257"/>
      <c r="F5" s="256" t="s">
        <v>251</v>
      </c>
      <c r="G5" s="257"/>
      <c r="I5" s="117"/>
    </row>
    <row r="6" spans="2:17" ht="26.25" customHeight="1" thickBot="1" x14ac:dyDescent="0.3">
      <c r="B6" s="253"/>
      <c r="C6" s="255"/>
      <c r="D6" s="118" t="s">
        <v>266</v>
      </c>
      <c r="E6" s="119" t="s">
        <v>7</v>
      </c>
      <c r="F6" s="120" t="s">
        <v>267</v>
      </c>
      <c r="G6" s="119" t="s">
        <v>7</v>
      </c>
    </row>
    <row r="7" spans="2:17" ht="18" customHeight="1" x14ac:dyDescent="0.25">
      <c r="B7" s="121">
        <v>1</v>
      </c>
      <c r="C7" s="122" t="s">
        <v>9</v>
      </c>
      <c r="D7" s="123">
        <v>7</v>
      </c>
      <c r="E7" s="124">
        <f>D7/8*100</f>
        <v>87.5</v>
      </c>
      <c r="F7" s="125">
        <v>6</v>
      </c>
      <c r="G7" s="126">
        <f>F7/6*100</f>
        <v>100</v>
      </c>
    </row>
    <row r="8" spans="2:17" ht="18" customHeight="1" x14ac:dyDescent="0.25">
      <c r="B8" s="127">
        <v>2</v>
      </c>
      <c r="C8" s="128" t="s">
        <v>11</v>
      </c>
      <c r="D8" s="129">
        <v>8</v>
      </c>
      <c r="E8" s="130">
        <f>D8/8*100</f>
        <v>100</v>
      </c>
      <c r="F8" s="131">
        <v>6</v>
      </c>
      <c r="G8" s="132">
        <f>F8/6*100</f>
        <v>100</v>
      </c>
    </row>
    <row r="9" spans="2:17" ht="18" customHeight="1" x14ac:dyDescent="0.25">
      <c r="B9" s="127">
        <v>3</v>
      </c>
      <c r="C9" s="133" t="s">
        <v>13</v>
      </c>
      <c r="D9" s="129">
        <v>8</v>
      </c>
      <c r="E9" s="130">
        <f t="shared" ref="E9:E44" si="0">D9/8*100</f>
        <v>100</v>
      </c>
      <c r="F9" s="131">
        <v>6</v>
      </c>
      <c r="G9" s="132">
        <f t="shared" ref="G9:G44" si="1">F9/6*100</f>
        <v>100</v>
      </c>
    </row>
    <row r="10" spans="2:17" ht="18" customHeight="1" x14ac:dyDescent="0.25">
      <c r="B10" s="127">
        <v>4</v>
      </c>
      <c r="C10" s="133" t="s">
        <v>15</v>
      </c>
      <c r="D10" s="129">
        <v>7</v>
      </c>
      <c r="E10" s="130">
        <f t="shared" si="0"/>
        <v>87.5</v>
      </c>
      <c r="F10" s="131">
        <v>6</v>
      </c>
      <c r="G10" s="132">
        <f t="shared" si="1"/>
        <v>100</v>
      </c>
    </row>
    <row r="11" spans="2:17" ht="18" customHeight="1" x14ac:dyDescent="0.25">
      <c r="B11" s="127">
        <v>5</v>
      </c>
      <c r="C11" s="133" t="s">
        <v>17</v>
      </c>
      <c r="D11" s="129">
        <v>8</v>
      </c>
      <c r="E11" s="130">
        <f t="shared" si="0"/>
        <v>100</v>
      </c>
      <c r="F11" s="131">
        <v>6</v>
      </c>
      <c r="G11" s="132">
        <f t="shared" si="1"/>
        <v>100</v>
      </c>
    </row>
    <row r="12" spans="2:17" ht="18" customHeight="1" x14ac:dyDescent="0.25">
      <c r="B12" s="127">
        <v>6</v>
      </c>
      <c r="C12" s="133" t="s">
        <v>19</v>
      </c>
      <c r="D12" s="129">
        <v>8</v>
      </c>
      <c r="E12" s="130">
        <f t="shared" si="0"/>
        <v>100</v>
      </c>
      <c r="F12" s="131">
        <v>6</v>
      </c>
      <c r="G12" s="132">
        <f t="shared" si="1"/>
        <v>100</v>
      </c>
    </row>
    <row r="13" spans="2:17" ht="18" customHeight="1" x14ac:dyDescent="0.25">
      <c r="B13" s="127">
        <v>7</v>
      </c>
      <c r="C13" s="133" t="s">
        <v>21</v>
      </c>
      <c r="D13" s="129">
        <v>6</v>
      </c>
      <c r="E13" s="130">
        <f t="shared" si="0"/>
        <v>75</v>
      </c>
      <c r="F13" s="131">
        <v>6</v>
      </c>
      <c r="G13" s="132">
        <f t="shared" si="1"/>
        <v>100</v>
      </c>
    </row>
    <row r="14" spans="2:17" ht="18" customHeight="1" x14ac:dyDescent="0.25">
      <c r="B14" s="127">
        <v>8</v>
      </c>
      <c r="C14" s="134" t="s">
        <v>23</v>
      </c>
      <c r="D14" s="1">
        <v>7</v>
      </c>
      <c r="E14" s="130">
        <f t="shared" si="0"/>
        <v>87.5</v>
      </c>
      <c r="F14" s="1">
        <v>6</v>
      </c>
      <c r="G14" s="132">
        <f t="shared" si="1"/>
        <v>100</v>
      </c>
    </row>
    <row r="15" spans="2:17" ht="18" customHeight="1" x14ac:dyDescent="0.25">
      <c r="B15" s="127">
        <v>9</v>
      </c>
      <c r="C15" s="128" t="s">
        <v>25</v>
      </c>
      <c r="D15" s="1">
        <v>7</v>
      </c>
      <c r="E15" s="130">
        <f t="shared" si="0"/>
        <v>87.5</v>
      </c>
      <c r="F15" s="1">
        <v>6</v>
      </c>
      <c r="G15" s="132">
        <f t="shared" si="1"/>
        <v>100</v>
      </c>
    </row>
    <row r="16" spans="2:17" ht="18" customHeight="1" x14ac:dyDescent="0.25">
      <c r="B16" s="127">
        <v>10</v>
      </c>
      <c r="C16" s="133" t="s">
        <v>27</v>
      </c>
      <c r="D16" s="1">
        <v>8</v>
      </c>
      <c r="E16" s="130">
        <f t="shared" si="0"/>
        <v>100</v>
      </c>
      <c r="F16" s="1">
        <v>6</v>
      </c>
      <c r="G16" s="132">
        <f t="shared" si="1"/>
        <v>100</v>
      </c>
    </row>
    <row r="17" spans="2:7" x14ac:dyDescent="0.25">
      <c r="B17" s="127">
        <v>11</v>
      </c>
      <c r="C17" s="133" t="s">
        <v>29</v>
      </c>
      <c r="D17" s="1">
        <v>8</v>
      </c>
      <c r="E17" s="130">
        <f t="shared" si="0"/>
        <v>100</v>
      </c>
      <c r="F17" s="1">
        <v>6</v>
      </c>
      <c r="G17" s="132">
        <f t="shared" si="1"/>
        <v>100</v>
      </c>
    </row>
    <row r="18" spans="2:7" x14ac:dyDescent="0.25">
      <c r="B18" s="127">
        <v>12</v>
      </c>
      <c r="C18" s="133" t="s">
        <v>31</v>
      </c>
      <c r="D18" s="1">
        <v>8</v>
      </c>
      <c r="E18" s="130">
        <f t="shared" si="0"/>
        <v>100</v>
      </c>
      <c r="F18" s="1">
        <v>6</v>
      </c>
      <c r="G18" s="132">
        <f t="shared" si="1"/>
        <v>100</v>
      </c>
    </row>
    <row r="19" spans="2:7" x14ac:dyDescent="0.25">
      <c r="B19" s="127">
        <v>13</v>
      </c>
      <c r="C19" s="134" t="s">
        <v>33</v>
      </c>
      <c r="D19" s="1">
        <v>8</v>
      </c>
      <c r="E19" s="130">
        <f t="shared" si="0"/>
        <v>100</v>
      </c>
      <c r="F19" s="1">
        <v>6</v>
      </c>
      <c r="G19" s="132">
        <f t="shared" si="1"/>
        <v>100</v>
      </c>
    </row>
    <row r="20" spans="2:7" x14ac:dyDescent="0.25">
      <c r="B20" s="127">
        <v>14</v>
      </c>
      <c r="C20" s="134" t="s">
        <v>35</v>
      </c>
      <c r="D20" s="1">
        <v>7</v>
      </c>
      <c r="E20" s="130">
        <f t="shared" si="0"/>
        <v>87.5</v>
      </c>
      <c r="F20" s="1">
        <v>6</v>
      </c>
      <c r="G20" s="132">
        <f t="shared" si="1"/>
        <v>100</v>
      </c>
    </row>
    <row r="21" spans="2:7" x14ac:dyDescent="0.25">
      <c r="B21" s="127">
        <v>15</v>
      </c>
      <c r="C21" s="134" t="s">
        <v>37</v>
      </c>
      <c r="D21" s="1">
        <v>8</v>
      </c>
      <c r="E21" s="130">
        <f t="shared" si="0"/>
        <v>100</v>
      </c>
      <c r="F21" s="1">
        <v>6</v>
      </c>
      <c r="G21" s="132">
        <f t="shared" si="1"/>
        <v>100</v>
      </c>
    </row>
    <row r="22" spans="2:7" x14ac:dyDescent="0.25">
      <c r="B22" s="127">
        <v>16</v>
      </c>
      <c r="C22" s="134" t="s">
        <v>39</v>
      </c>
      <c r="D22" s="1">
        <v>3</v>
      </c>
      <c r="E22" s="130">
        <f t="shared" si="0"/>
        <v>37.5</v>
      </c>
      <c r="F22" s="1">
        <v>2</v>
      </c>
      <c r="G22" s="132">
        <f t="shared" si="1"/>
        <v>33.333333333333329</v>
      </c>
    </row>
    <row r="23" spans="2:7" x14ac:dyDescent="0.25">
      <c r="B23" s="127">
        <v>17</v>
      </c>
      <c r="C23" s="133" t="s">
        <v>41</v>
      </c>
      <c r="D23" s="1">
        <v>7</v>
      </c>
      <c r="E23" s="130">
        <f t="shared" si="0"/>
        <v>87.5</v>
      </c>
      <c r="F23" s="1">
        <v>6</v>
      </c>
      <c r="G23" s="132">
        <f t="shared" si="1"/>
        <v>100</v>
      </c>
    </row>
    <row r="24" spans="2:7" x14ac:dyDescent="0.25">
      <c r="B24" s="127">
        <v>18</v>
      </c>
      <c r="C24" s="133" t="s">
        <v>43</v>
      </c>
      <c r="D24" s="1">
        <v>6</v>
      </c>
      <c r="E24" s="130">
        <f t="shared" si="0"/>
        <v>75</v>
      </c>
      <c r="F24" s="1">
        <v>4</v>
      </c>
      <c r="G24" s="132">
        <f t="shared" si="1"/>
        <v>66.666666666666657</v>
      </c>
    </row>
    <row r="25" spans="2:7" x14ac:dyDescent="0.25">
      <c r="B25" s="127">
        <v>19</v>
      </c>
      <c r="C25" s="133" t="s">
        <v>45</v>
      </c>
      <c r="D25" s="1">
        <v>6</v>
      </c>
      <c r="E25" s="130">
        <f t="shared" si="0"/>
        <v>75</v>
      </c>
      <c r="F25" s="1">
        <v>6</v>
      </c>
      <c r="G25" s="132">
        <f t="shared" si="1"/>
        <v>100</v>
      </c>
    </row>
    <row r="26" spans="2:7" x14ac:dyDescent="0.25">
      <c r="B26" s="127">
        <v>20</v>
      </c>
      <c r="C26" s="135" t="s">
        <v>47</v>
      </c>
      <c r="D26" s="1">
        <v>7</v>
      </c>
      <c r="E26" s="130">
        <f t="shared" si="0"/>
        <v>87.5</v>
      </c>
      <c r="F26" s="1">
        <v>6</v>
      </c>
      <c r="G26" s="132">
        <f t="shared" si="1"/>
        <v>100</v>
      </c>
    </row>
    <row r="27" spans="2:7" x14ac:dyDescent="0.25">
      <c r="B27" s="127">
        <v>21</v>
      </c>
      <c r="C27" s="134" t="s">
        <v>49</v>
      </c>
      <c r="D27" s="1">
        <v>8</v>
      </c>
      <c r="E27" s="130">
        <f t="shared" si="0"/>
        <v>100</v>
      </c>
      <c r="F27" s="1">
        <v>6</v>
      </c>
      <c r="G27" s="132">
        <f t="shared" si="1"/>
        <v>100</v>
      </c>
    </row>
    <row r="28" spans="2:7" x14ac:dyDescent="0.25">
      <c r="B28" s="127">
        <v>22</v>
      </c>
      <c r="C28" s="134" t="s">
        <v>51</v>
      </c>
      <c r="D28" s="1">
        <v>7</v>
      </c>
      <c r="E28" s="130">
        <f t="shared" si="0"/>
        <v>87.5</v>
      </c>
      <c r="F28" s="1">
        <v>6</v>
      </c>
      <c r="G28" s="132">
        <f t="shared" si="1"/>
        <v>100</v>
      </c>
    </row>
    <row r="29" spans="2:7" x14ac:dyDescent="0.25">
      <c r="B29" s="127">
        <v>23</v>
      </c>
      <c r="C29" s="134" t="s">
        <v>53</v>
      </c>
      <c r="D29" s="1">
        <v>8</v>
      </c>
      <c r="E29" s="130">
        <f t="shared" si="0"/>
        <v>100</v>
      </c>
      <c r="F29" s="1">
        <v>6</v>
      </c>
      <c r="G29" s="132">
        <f t="shared" si="1"/>
        <v>100</v>
      </c>
    </row>
    <row r="30" spans="2:7" x14ac:dyDescent="0.25">
      <c r="B30" s="127">
        <v>24</v>
      </c>
      <c r="C30" s="133" t="s">
        <v>55</v>
      </c>
      <c r="D30" s="1">
        <v>6</v>
      </c>
      <c r="E30" s="130">
        <f t="shared" si="0"/>
        <v>75</v>
      </c>
      <c r="F30" s="1">
        <v>6</v>
      </c>
      <c r="G30" s="132">
        <f t="shared" si="1"/>
        <v>100</v>
      </c>
    </row>
    <row r="31" spans="2:7" x14ac:dyDescent="0.25">
      <c r="B31" s="127">
        <v>25</v>
      </c>
      <c r="C31" s="133" t="s">
        <v>57</v>
      </c>
      <c r="D31" s="1">
        <v>5</v>
      </c>
      <c r="E31" s="130">
        <f t="shared" si="0"/>
        <v>62.5</v>
      </c>
      <c r="F31" s="1">
        <v>6</v>
      </c>
      <c r="G31" s="132">
        <f t="shared" si="1"/>
        <v>100</v>
      </c>
    </row>
    <row r="32" spans="2:7" x14ac:dyDescent="0.25">
      <c r="B32" s="127">
        <v>26</v>
      </c>
      <c r="C32" s="134" t="s">
        <v>59</v>
      </c>
      <c r="D32" s="1">
        <v>7</v>
      </c>
      <c r="E32" s="130">
        <f t="shared" si="0"/>
        <v>87.5</v>
      </c>
      <c r="F32" s="1">
        <v>6</v>
      </c>
      <c r="G32" s="132">
        <f t="shared" si="1"/>
        <v>100</v>
      </c>
    </row>
    <row r="33" spans="2:7" x14ac:dyDescent="0.25">
      <c r="B33" s="127">
        <v>27</v>
      </c>
      <c r="C33" s="133" t="s">
        <v>61</v>
      </c>
      <c r="D33" s="1">
        <v>5</v>
      </c>
      <c r="E33" s="130">
        <f t="shared" si="0"/>
        <v>62.5</v>
      </c>
      <c r="F33" s="1">
        <v>6</v>
      </c>
      <c r="G33" s="132">
        <f t="shared" si="1"/>
        <v>100</v>
      </c>
    </row>
    <row r="34" spans="2:7" x14ac:dyDescent="0.25">
      <c r="B34" s="127">
        <v>28</v>
      </c>
      <c r="C34" s="133" t="s">
        <v>63</v>
      </c>
      <c r="D34" s="1">
        <v>7</v>
      </c>
      <c r="E34" s="130">
        <f t="shared" si="0"/>
        <v>87.5</v>
      </c>
      <c r="F34" s="1">
        <v>6</v>
      </c>
      <c r="G34" s="132">
        <f t="shared" si="1"/>
        <v>100</v>
      </c>
    </row>
    <row r="35" spans="2:7" x14ac:dyDescent="0.25">
      <c r="B35" s="127">
        <v>29</v>
      </c>
      <c r="C35" s="133" t="s">
        <v>65</v>
      </c>
      <c r="D35" s="1">
        <v>5</v>
      </c>
      <c r="E35" s="130">
        <f t="shared" si="0"/>
        <v>62.5</v>
      </c>
      <c r="F35" s="1">
        <v>6</v>
      </c>
      <c r="G35" s="132">
        <f t="shared" si="1"/>
        <v>100</v>
      </c>
    </row>
    <row r="36" spans="2:7" x14ac:dyDescent="0.25">
      <c r="B36" s="127">
        <v>30</v>
      </c>
      <c r="C36" s="133" t="s">
        <v>67</v>
      </c>
      <c r="D36" s="1">
        <v>8</v>
      </c>
      <c r="E36" s="130">
        <f t="shared" si="0"/>
        <v>100</v>
      </c>
      <c r="F36" s="1">
        <v>6</v>
      </c>
      <c r="G36" s="132">
        <f t="shared" si="1"/>
        <v>100</v>
      </c>
    </row>
    <row r="37" spans="2:7" x14ac:dyDescent="0.25">
      <c r="B37" s="127">
        <v>31</v>
      </c>
      <c r="C37" s="134" t="s">
        <v>69</v>
      </c>
      <c r="D37" s="1">
        <v>6</v>
      </c>
      <c r="E37" s="130">
        <f t="shared" si="0"/>
        <v>75</v>
      </c>
      <c r="F37" s="1">
        <v>6</v>
      </c>
      <c r="G37" s="132">
        <f t="shared" si="1"/>
        <v>100</v>
      </c>
    </row>
    <row r="38" spans="2:7" x14ac:dyDescent="0.25">
      <c r="B38" s="127">
        <v>32</v>
      </c>
      <c r="C38" s="134" t="s">
        <v>71</v>
      </c>
      <c r="D38" s="1">
        <v>8</v>
      </c>
      <c r="E38" s="130">
        <f t="shared" si="0"/>
        <v>100</v>
      </c>
      <c r="F38" s="1">
        <v>6</v>
      </c>
      <c r="G38" s="132">
        <f t="shared" si="1"/>
        <v>100</v>
      </c>
    </row>
    <row r="39" spans="2:7" x14ac:dyDescent="0.25">
      <c r="B39" s="127">
        <v>33</v>
      </c>
      <c r="C39" s="128" t="s">
        <v>73</v>
      </c>
      <c r="D39" s="1">
        <v>5</v>
      </c>
      <c r="E39" s="130">
        <f t="shared" si="0"/>
        <v>62.5</v>
      </c>
      <c r="F39" s="1">
        <v>6</v>
      </c>
      <c r="G39" s="132">
        <f t="shared" si="1"/>
        <v>100</v>
      </c>
    </row>
    <row r="40" spans="2:7" x14ac:dyDescent="0.25">
      <c r="B40" s="127">
        <v>34</v>
      </c>
      <c r="C40" s="134" t="s">
        <v>75</v>
      </c>
      <c r="D40" s="1">
        <v>5</v>
      </c>
      <c r="E40" s="130">
        <f t="shared" si="0"/>
        <v>62.5</v>
      </c>
      <c r="F40" s="1">
        <v>4</v>
      </c>
      <c r="G40" s="132">
        <f t="shared" si="1"/>
        <v>66.666666666666657</v>
      </c>
    </row>
    <row r="41" spans="2:7" x14ac:dyDescent="0.25">
      <c r="B41" s="127">
        <v>35</v>
      </c>
      <c r="C41" s="134" t="s">
        <v>77</v>
      </c>
      <c r="D41" s="1">
        <v>6</v>
      </c>
      <c r="E41" s="130">
        <f t="shared" si="0"/>
        <v>75</v>
      </c>
      <c r="F41" s="1">
        <v>6</v>
      </c>
      <c r="G41" s="132">
        <f t="shared" si="1"/>
        <v>100</v>
      </c>
    </row>
    <row r="42" spans="2:7" x14ac:dyDescent="0.25">
      <c r="B42" s="127">
        <v>36</v>
      </c>
      <c r="C42" s="134" t="s">
        <v>79</v>
      </c>
      <c r="D42" s="1">
        <v>3</v>
      </c>
      <c r="E42" s="130">
        <f t="shared" si="0"/>
        <v>37.5</v>
      </c>
      <c r="F42" s="1">
        <v>6</v>
      </c>
      <c r="G42" s="132">
        <f t="shared" si="1"/>
        <v>100</v>
      </c>
    </row>
    <row r="43" spans="2:7" x14ac:dyDescent="0.25">
      <c r="B43" s="127">
        <v>37</v>
      </c>
      <c r="C43" s="134" t="s">
        <v>81</v>
      </c>
      <c r="D43" s="1">
        <v>7</v>
      </c>
      <c r="E43" s="130">
        <f t="shared" si="0"/>
        <v>87.5</v>
      </c>
      <c r="F43" s="1">
        <v>6</v>
      </c>
      <c r="G43" s="132">
        <f t="shared" si="1"/>
        <v>100</v>
      </c>
    </row>
    <row r="44" spans="2:7" ht="15.75" thickBot="1" x14ac:dyDescent="0.3">
      <c r="B44" s="136">
        <v>38</v>
      </c>
      <c r="C44" s="137" t="s">
        <v>83</v>
      </c>
      <c r="D44" s="138">
        <v>8</v>
      </c>
      <c r="E44" s="139">
        <f t="shared" si="0"/>
        <v>100</v>
      </c>
      <c r="F44" s="138">
        <v>6</v>
      </c>
      <c r="G44" s="140">
        <f t="shared" si="1"/>
        <v>100</v>
      </c>
    </row>
    <row r="45" spans="2:7" x14ac:dyDescent="0.25">
      <c r="B45" s="121">
        <v>39</v>
      </c>
      <c r="C45" s="141" t="s">
        <v>85</v>
      </c>
      <c r="D45" s="142">
        <v>8</v>
      </c>
      <c r="E45" s="124">
        <f>D45/8*100</f>
        <v>100</v>
      </c>
      <c r="F45" s="142">
        <v>8</v>
      </c>
      <c r="G45" s="126">
        <f>F45/8*100</f>
        <v>100</v>
      </c>
    </row>
    <row r="46" spans="2:7" x14ac:dyDescent="0.25">
      <c r="B46" s="127">
        <v>40</v>
      </c>
      <c r="C46" s="134" t="s">
        <v>87</v>
      </c>
      <c r="D46" s="1">
        <v>8</v>
      </c>
      <c r="E46" s="130">
        <f>D46/8*100</f>
        <v>100</v>
      </c>
      <c r="F46" s="1">
        <v>8</v>
      </c>
      <c r="G46" s="132">
        <f>F46/8*100</f>
        <v>100</v>
      </c>
    </row>
    <row r="47" spans="2:7" x14ac:dyDescent="0.25">
      <c r="B47" s="127">
        <v>41</v>
      </c>
      <c r="C47" s="134" t="s">
        <v>257</v>
      </c>
      <c r="D47" s="143">
        <v>8</v>
      </c>
      <c r="E47" s="130">
        <f t="shared" ref="E47:E82" si="2">D47/8*100</f>
        <v>100</v>
      </c>
      <c r="F47" s="1">
        <v>8</v>
      </c>
      <c r="G47" s="132">
        <f t="shared" ref="G47:G82" si="3">F47/8*100</f>
        <v>100</v>
      </c>
    </row>
    <row r="48" spans="2:7" x14ac:dyDescent="0.25">
      <c r="B48" s="127">
        <v>42</v>
      </c>
      <c r="C48" s="134" t="s">
        <v>91</v>
      </c>
      <c r="D48" s="1">
        <v>6</v>
      </c>
      <c r="E48" s="130">
        <f t="shared" si="2"/>
        <v>75</v>
      </c>
      <c r="F48" s="1">
        <v>8</v>
      </c>
      <c r="G48" s="132">
        <f t="shared" si="3"/>
        <v>100</v>
      </c>
    </row>
    <row r="49" spans="2:7" x14ac:dyDescent="0.25">
      <c r="B49" s="127">
        <v>43</v>
      </c>
      <c r="C49" s="134" t="s">
        <v>93</v>
      </c>
      <c r="D49" s="1">
        <v>6</v>
      </c>
      <c r="E49" s="130">
        <f t="shared" si="2"/>
        <v>75</v>
      </c>
      <c r="F49" s="1">
        <v>8</v>
      </c>
      <c r="G49" s="132">
        <f t="shared" si="3"/>
        <v>100</v>
      </c>
    </row>
    <row r="50" spans="2:7" x14ac:dyDescent="0.25">
      <c r="B50" s="127">
        <v>44</v>
      </c>
      <c r="C50" s="133" t="s">
        <v>95</v>
      </c>
      <c r="D50" s="1">
        <v>8</v>
      </c>
      <c r="E50" s="130">
        <f t="shared" si="2"/>
        <v>100</v>
      </c>
      <c r="F50" s="1">
        <v>8</v>
      </c>
      <c r="G50" s="132">
        <f t="shared" si="3"/>
        <v>100</v>
      </c>
    </row>
    <row r="51" spans="2:7" x14ac:dyDescent="0.25">
      <c r="B51" s="127">
        <v>45</v>
      </c>
      <c r="C51" s="134" t="s">
        <v>97</v>
      </c>
      <c r="D51" s="1">
        <v>7</v>
      </c>
      <c r="E51" s="130">
        <f t="shared" si="2"/>
        <v>87.5</v>
      </c>
      <c r="F51" s="1">
        <v>4</v>
      </c>
      <c r="G51" s="132">
        <f t="shared" si="3"/>
        <v>50</v>
      </c>
    </row>
    <row r="52" spans="2:7" x14ac:dyDescent="0.25">
      <c r="B52" s="127">
        <v>46</v>
      </c>
      <c r="C52" s="134" t="s">
        <v>99</v>
      </c>
      <c r="D52" s="1">
        <v>8</v>
      </c>
      <c r="E52" s="130">
        <f t="shared" si="2"/>
        <v>100</v>
      </c>
      <c r="F52" s="1">
        <v>6</v>
      </c>
      <c r="G52" s="132">
        <f t="shared" si="3"/>
        <v>75</v>
      </c>
    </row>
    <row r="53" spans="2:7" x14ac:dyDescent="0.25">
      <c r="B53" s="127">
        <v>47</v>
      </c>
      <c r="C53" s="134" t="s">
        <v>101</v>
      </c>
      <c r="D53" s="1">
        <v>7</v>
      </c>
      <c r="E53" s="130">
        <f t="shared" si="2"/>
        <v>87.5</v>
      </c>
      <c r="F53" s="1">
        <v>8</v>
      </c>
      <c r="G53" s="132">
        <f t="shared" si="3"/>
        <v>100</v>
      </c>
    </row>
    <row r="54" spans="2:7" x14ac:dyDescent="0.25">
      <c r="B54" s="127">
        <v>48</v>
      </c>
      <c r="C54" s="134" t="s">
        <v>103</v>
      </c>
      <c r="D54" s="1">
        <v>7</v>
      </c>
      <c r="E54" s="130">
        <f t="shared" si="2"/>
        <v>87.5</v>
      </c>
      <c r="F54" s="1">
        <v>8</v>
      </c>
      <c r="G54" s="132">
        <f t="shared" si="3"/>
        <v>100</v>
      </c>
    </row>
    <row r="55" spans="2:7" x14ac:dyDescent="0.25">
      <c r="B55" s="127">
        <v>49</v>
      </c>
      <c r="C55" s="134" t="s">
        <v>105</v>
      </c>
      <c r="D55" s="1">
        <v>7</v>
      </c>
      <c r="E55" s="130">
        <f t="shared" si="2"/>
        <v>87.5</v>
      </c>
      <c r="F55" s="1">
        <v>6</v>
      </c>
      <c r="G55" s="132">
        <f t="shared" si="3"/>
        <v>75</v>
      </c>
    </row>
    <row r="56" spans="2:7" x14ac:dyDescent="0.25">
      <c r="B56" s="127">
        <v>50</v>
      </c>
      <c r="C56" s="134" t="s">
        <v>107</v>
      </c>
      <c r="D56" s="1">
        <v>4</v>
      </c>
      <c r="E56" s="130">
        <f t="shared" si="2"/>
        <v>50</v>
      </c>
      <c r="F56" s="1">
        <v>6</v>
      </c>
      <c r="G56" s="132">
        <f t="shared" si="3"/>
        <v>75</v>
      </c>
    </row>
    <row r="57" spans="2:7" x14ac:dyDescent="0.25">
      <c r="B57" s="127">
        <v>51</v>
      </c>
      <c r="C57" s="134" t="s">
        <v>109</v>
      </c>
      <c r="D57" s="1">
        <v>7</v>
      </c>
      <c r="E57" s="130">
        <f t="shared" si="2"/>
        <v>87.5</v>
      </c>
      <c r="F57" s="1">
        <v>6</v>
      </c>
      <c r="G57" s="132">
        <f t="shared" si="3"/>
        <v>75</v>
      </c>
    </row>
    <row r="58" spans="2:7" x14ac:dyDescent="0.25">
      <c r="B58" s="127">
        <v>52</v>
      </c>
      <c r="C58" s="134" t="s">
        <v>111</v>
      </c>
      <c r="D58" s="1">
        <v>6</v>
      </c>
      <c r="E58" s="130">
        <f t="shared" si="2"/>
        <v>75</v>
      </c>
      <c r="F58" s="1">
        <v>6</v>
      </c>
      <c r="G58" s="132">
        <f t="shared" si="3"/>
        <v>75</v>
      </c>
    </row>
    <row r="59" spans="2:7" x14ac:dyDescent="0.25">
      <c r="B59" s="127">
        <v>53</v>
      </c>
      <c r="C59" s="134" t="s">
        <v>113</v>
      </c>
      <c r="D59" s="1">
        <v>6</v>
      </c>
      <c r="E59" s="130">
        <f t="shared" si="2"/>
        <v>75</v>
      </c>
      <c r="F59" s="1">
        <v>6</v>
      </c>
      <c r="G59" s="132">
        <f t="shared" si="3"/>
        <v>75</v>
      </c>
    </row>
    <row r="60" spans="2:7" x14ac:dyDescent="0.25">
      <c r="B60" s="127">
        <v>54</v>
      </c>
      <c r="C60" s="134" t="s">
        <v>115</v>
      </c>
      <c r="D60" s="1">
        <v>5</v>
      </c>
      <c r="E60" s="130">
        <f t="shared" si="2"/>
        <v>62.5</v>
      </c>
      <c r="F60" s="1">
        <v>8</v>
      </c>
      <c r="G60" s="132">
        <f t="shared" si="3"/>
        <v>100</v>
      </c>
    </row>
    <row r="61" spans="2:7" x14ac:dyDescent="0.25">
      <c r="B61" s="127">
        <v>55</v>
      </c>
      <c r="C61" s="134" t="s">
        <v>117</v>
      </c>
      <c r="D61" s="1">
        <v>7</v>
      </c>
      <c r="E61" s="130">
        <f t="shared" si="2"/>
        <v>87.5</v>
      </c>
      <c r="F61" s="1">
        <v>6</v>
      </c>
      <c r="G61" s="132">
        <f t="shared" si="3"/>
        <v>75</v>
      </c>
    </row>
    <row r="62" spans="2:7" x14ac:dyDescent="0.25">
      <c r="B62" s="127">
        <v>56</v>
      </c>
      <c r="C62" s="134" t="s">
        <v>119</v>
      </c>
      <c r="D62" s="1">
        <v>5</v>
      </c>
      <c r="E62" s="130">
        <f t="shared" si="2"/>
        <v>62.5</v>
      </c>
      <c r="F62" s="1">
        <v>8</v>
      </c>
      <c r="G62" s="132">
        <f t="shared" si="3"/>
        <v>100</v>
      </c>
    </row>
    <row r="63" spans="2:7" x14ac:dyDescent="0.25">
      <c r="B63" s="127">
        <v>57</v>
      </c>
      <c r="C63" s="134" t="s">
        <v>121</v>
      </c>
      <c r="D63" s="1">
        <v>6</v>
      </c>
      <c r="E63" s="130">
        <f t="shared" si="2"/>
        <v>75</v>
      </c>
      <c r="F63" s="1">
        <v>6</v>
      </c>
      <c r="G63" s="132">
        <f t="shared" si="3"/>
        <v>75</v>
      </c>
    </row>
    <row r="64" spans="2:7" x14ac:dyDescent="0.25">
      <c r="B64" s="127">
        <v>58</v>
      </c>
      <c r="C64" s="134" t="s">
        <v>123</v>
      </c>
      <c r="D64" s="1">
        <v>6</v>
      </c>
      <c r="E64" s="130">
        <f t="shared" si="2"/>
        <v>75</v>
      </c>
      <c r="F64" s="1">
        <v>6</v>
      </c>
      <c r="G64" s="132">
        <f t="shared" si="3"/>
        <v>75</v>
      </c>
    </row>
    <row r="65" spans="2:7" x14ac:dyDescent="0.25">
      <c r="B65" s="127">
        <v>59</v>
      </c>
      <c r="C65" s="133" t="s">
        <v>125</v>
      </c>
      <c r="D65" s="1">
        <v>6</v>
      </c>
      <c r="E65" s="130">
        <f t="shared" si="2"/>
        <v>75</v>
      </c>
      <c r="F65" s="1">
        <v>6</v>
      </c>
      <c r="G65" s="132">
        <f t="shared" si="3"/>
        <v>75</v>
      </c>
    </row>
    <row r="66" spans="2:7" x14ac:dyDescent="0.25">
      <c r="B66" s="127">
        <v>60</v>
      </c>
      <c r="C66" s="133" t="s">
        <v>127</v>
      </c>
      <c r="D66" s="1">
        <v>6</v>
      </c>
      <c r="E66" s="130">
        <f t="shared" si="2"/>
        <v>75</v>
      </c>
      <c r="F66" s="1">
        <v>6</v>
      </c>
      <c r="G66" s="132">
        <f t="shared" si="3"/>
        <v>75</v>
      </c>
    </row>
    <row r="67" spans="2:7" x14ac:dyDescent="0.25">
      <c r="B67" s="127">
        <v>61</v>
      </c>
      <c r="C67" s="133" t="s">
        <v>129</v>
      </c>
      <c r="D67" s="1">
        <v>4</v>
      </c>
      <c r="E67" s="130">
        <f t="shared" si="2"/>
        <v>50</v>
      </c>
      <c r="F67" s="1">
        <v>4</v>
      </c>
      <c r="G67" s="132">
        <f t="shared" si="3"/>
        <v>50</v>
      </c>
    </row>
    <row r="68" spans="2:7" x14ac:dyDescent="0.25">
      <c r="B68" s="127">
        <v>62</v>
      </c>
      <c r="C68" s="134" t="s">
        <v>131</v>
      </c>
      <c r="D68" s="1">
        <v>6</v>
      </c>
      <c r="E68" s="130">
        <f t="shared" si="2"/>
        <v>75</v>
      </c>
      <c r="F68" s="1">
        <v>6</v>
      </c>
      <c r="G68" s="132">
        <f t="shared" si="3"/>
        <v>75</v>
      </c>
    </row>
    <row r="69" spans="2:7" x14ac:dyDescent="0.25">
      <c r="B69" s="127">
        <v>63</v>
      </c>
      <c r="C69" s="134" t="s">
        <v>133</v>
      </c>
      <c r="D69" s="1">
        <v>8</v>
      </c>
      <c r="E69" s="130">
        <f t="shared" si="2"/>
        <v>100</v>
      </c>
      <c r="F69" s="1">
        <v>4</v>
      </c>
      <c r="G69" s="132">
        <f t="shared" si="3"/>
        <v>50</v>
      </c>
    </row>
    <row r="70" spans="2:7" x14ac:dyDescent="0.25">
      <c r="B70" s="127">
        <v>64</v>
      </c>
      <c r="C70" s="134" t="s">
        <v>135</v>
      </c>
      <c r="D70" s="1">
        <v>5</v>
      </c>
      <c r="E70" s="130">
        <f t="shared" si="2"/>
        <v>62.5</v>
      </c>
      <c r="F70" s="1">
        <v>6</v>
      </c>
      <c r="G70" s="132">
        <f t="shared" si="3"/>
        <v>75</v>
      </c>
    </row>
    <row r="71" spans="2:7" x14ac:dyDescent="0.25">
      <c r="B71" s="127">
        <v>65</v>
      </c>
      <c r="C71" s="134" t="s">
        <v>137</v>
      </c>
      <c r="D71" s="1">
        <v>4</v>
      </c>
      <c r="E71" s="130">
        <f t="shared" si="2"/>
        <v>50</v>
      </c>
      <c r="F71" s="1">
        <v>6</v>
      </c>
      <c r="G71" s="132">
        <f t="shared" si="3"/>
        <v>75</v>
      </c>
    </row>
    <row r="72" spans="2:7" x14ac:dyDescent="0.25">
      <c r="B72" s="127">
        <v>66</v>
      </c>
      <c r="C72" s="134" t="s">
        <v>139</v>
      </c>
      <c r="D72" s="1">
        <v>7</v>
      </c>
      <c r="E72" s="130">
        <f t="shared" si="2"/>
        <v>87.5</v>
      </c>
      <c r="F72" s="1">
        <v>4</v>
      </c>
      <c r="G72" s="132">
        <f t="shared" si="3"/>
        <v>50</v>
      </c>
    </row>
    <row r="73" spans="2:7" x14ac:dyDescent="0.25">
      <c r="B73" s="127">
        <v>67</v>
      </c>
      <c r="C73" s="134" t="s">
        <v>141</v>
      </c>
      <c r="D73" s="1">
        <v>6</v>
      </c>
      <c r="E73" s="130">
        <f t="shared" si="2"/>
        <v>75</v>
      </c>
      <c r="F73" s="1">
        <v>4</v>
      </c>
      <c r="G73" s="132">
        <f t="shared" si="3"/>
        <v>50</v>
      </c>
    </row>
    <row r="74" spans="2:7" x14ac:dyDescent="0.25">
      <c r="B74" s="127">
        <v>68</v>
      </c>
      <c r="C74" s="134" t="s">
        <v>143</v>
      </c>
      <c r="D74" s="1">
        <v>6</v>
      </c>
      <c r="E74" s="130">
        <f t="shared" si="2"/>
        <v>75</v>
      </c>
      <c r="F74" s="1">
        <v>6</v>
      </c>
      <c r="G74" s="132">
        <f t="shared" si="3"/>
        <v>75</v>
      </c>
    </row>
    <row r="75" spans="2:7" x14ac:dyDescent="0.25">
      <c r="B75" s="127">
        <v>69</v>
      </c>
      <c r="C75" s="134" t="s">
        <v>145</v>
      </c>
      <c r="D75" s="1">
        <v>7</v>
      </c>
      <c r="E75" s="130">
        <f t="shared" si="2"/>
        <v>87.5</v>
      </c>
      <c r="F75" s="1">
        <v>6</v>
      </c>
      <c r="G75" s="132">
        <f t="shared" si="3"/>
        <v>75</v>
      </c>
    </row>
    <row r="76" spans="2:7" x14ac:dyDescent="0.25">
      <c r="B76" s="127">
        <v>70</v>
      </c>
      <c r="C76" s="135" t="s">
        <v>147</v>
      </c>
      <c r="D76" s="1">
        <v>7</v>
      </c>
      <c r="E76" s="130">
        <f t="shared" si="2"/>
        <v>87.5</v>
      </c>
      <c r="F76" s="1">
        <v>6</v>
      </c>
      <c r="G76" s="132">
        <f t="shared" si="3"/>
        <v>75</v>
      </c>
    </row>
    <row r="77" spans="2:7" x14ac:dyDescent="0.25">
      <c r="B77" s="127">
        <v>71</v>
      </c>
      <c r="C77" s="134" t="s">
        <v>149</v>
      </c>
      <c r="D77" s="1">
        <v>8</v>
      </c>
      <c r="E77" s="130">
        <f t="shared" si="2"/>
        <v>100</v>
      </c>
      <c r="F77" s="1">
        <v>6</v>
      </c>
      <c r="G77" s="132">
        <f t="shared" si="3"/>
        <v>75</v>
      </c>
    </row>
    <row r="78" spans="2:7" x14ac:dyDescent="0.25">
      <c r="B78" s="127">
        <v>72</v>
      </c>
      <c r="C78" s="134" t="s">
        <v>151</v>
      </c>
      <c r="D78" s="1">
        <v>5</v>
      </c>
      <c r="E78" s="130">
        <f t="shared" si="2"/>
        <v>62.5</v>
      </c>
      <c r="F78" s="1">
        <v>6</v>
      </c>
      <c r="G78" s="132">
        <f t="shared" si="3"/>
        <v>75</v>
      </c>
    </row>
    <row r="79" spans="2:7" x14ac:dyDescent="0.25">
      <c r="B79" s="127">
        <v>73</v>
      </c>
      <c r="C79" s="133" t="s">
        <v>153</v>
      </c>
      <c r="D79" s="1">
        <v>8</v>
      </c>
      <c r="E79" s="130">
        <f t="shared" si="2"/>
        <v>100</v>
      </c>
      <c r="F79" s="1">
        <v>6</v>
      </c>
      <c r="G79" s="132">
        <f t="shared" si="3"/>
        <v>75</v>
      </c>
    </row>
    <row r="80" spans="2:7" x14ac:dyDescent="0.25">
      <c r="B80" s="127">
        <v>74</v>
      </c>
      <c r="C80" s="144" t="s">
        <v>155</v>
      </c>
      <c r="D80" s="1">
        <v>8</v>
      </c>
      <c r="E80" s="130">
        <f t="shared" si="2"/>
        <v>100</v>
      </c>
      <c r="F80" s="1">
        <v>6</v>
      </c>
      <c r="G80" s="132">
        <f t="shared" si="3"/>
        <v>75</v>
      </c>
    </row>
    <row r="81" spans="2:7" x14ac:dyDescent="0.25">
      <c r="B81" s="127">
        <v>75</v>
      </c>
      <c r="C81" s="134" t="s">
        <v>156</v>
      </c>
      <c r="D81" s="1">
        <v>6</v>
      </c>
      <c r="E81" s="130">
        <f t="shared" si="2"/>
        <v>75</v>
      </c>
      <c r="F81" s="1">
        <v>6</v>
      </c>
      <c r="G81" s="132">
        <f t="shared" si="3"/>
        <v>75</v>
      </c>
    </row>
    <row r="82" spans="2:7" ht="15.75" thickBot="1" x14ac:dyDescent="0.3">
      <c r="B82" s="136">
        <v>76</v>
      </c>
      <c r="C82" s="145" t="s">
        <v>158</v>
      </c>
      <c r="D82" s="138">
        <v>7</v>
      </c>
      <c r="E82" s="139">
        <f t="shared" si="2"/>
        <v>87.5</v>
      </c>
      <c r="F82" s="138">
        <v>6</v>
      </c>
      <c r="G82" s="140">
        <f t="shared" si="3"/>
        <v>75</v>
      </c>
    </row>
    <row r="84" spans="2:7" x14ac:dyDescent="0.25">
      <c r="B84" s="146"/>
      <c r="D84" s="147"/>
    </row>
    <row r="85" spans="2:7" x14ac:dyDescent="0.25">
      <c r="B85" s="146" t="s">
        <v>268</v>
      </c>
      <c r="E85" s="148" t="s">
        <v>269</v>
      </c>
    </row>
    <row r="86" spans="2:7" x14ac:dyDescent="0.25">
      <c r="E86" s="150" t="s">
        <v>270</v>
      </c>
    </row>
    <row r="87" spans="2:7" x14ac:dyDescent="0.25">
      <c r="E87" s="151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L18" sqref="A1:XFD1048576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0.42578125" customWidth="1"/>
    <col min="5" max="5" width="10.140625" customWidth="1"/>
    <col min="6" max="6" width="10.28515625" customWidth="1"/>
    <col min="7" max="7" width="7.28515625" customWidth="1"/>
    <col min="8" max="8" width="11.140625" customWidth="1"/>
  </cols>
  <sheetData>
    <row r="1" spans="1:8" ht="21" x14ac:dyDescent="0.25">
      <c r="A1" s="258" t="s">
        <v>271</v>
      </c>
      <c r="B1" s="258"/>
      <c r="C1" s="258"/>
      <c r="D1" s="258"/>
      <c r="E1" s="258"/>
      <c r="F1" s="258"/>
      <c r="G1" s="258"/>
      <c r="H1" s="258"/>
    </row>
    <row r="2" spans="1:8" ht="19.5" customHeight="1" x14ac:dyDescent="0.25">
      <c r="A2" s="259" t="s">
        <v>272</v>
      </c>
      <c r="B2" s="259"/>
      <c r="C2" s="259"/>
      <c r="D2" s="259"/>
      <c r="E2" s="259"/>
      <c r="F2" s="259"/>
      <c r="G2" s="259"/>
      <c r="H2" s="259"/>
    </row>
    <row r="3" spans="1:8" ht="20.25" customHeight="1" x14ac:dyDescent="0.25">
      <c r="A3" s="260" t="s">
        <v>273</v>
      </c>
      <c r="B3" s="260"/>
      <c r="C3" s="260"/>
      <c r="D3" s="260"/>
      <c r="E3" s="260"/>
      <c r="F3" s="260"/>
      <c r="G3" s="260"/>
      <c r="H3" s="260"/>
    </row>
    <row r="4" spans="1:8" ht="17.25" customHeight="1" thickBot="1" x14ac:dyDescent="0.3">
      <c r="A4" s="261" t="s">
        <v>274</v>
      </c>
      <c r="B4" s="261"/>
      <c r="C4" s="261"/>
      <c r="D4" s="261"/>
      <c r="E4" s="261"/>
      <c r="F4" s="261"/>
      <c r="G4" s="261"/>
      <c r="H4" s="261"/>
    </row>
    <row r="5" spans="1:8" ht="15" customHeight="1" x14ac:dyDescent="0.25">
      <c r="A5" s="262" t="s">
        <v>275</v>
      </c>
      <c r="B5" s="263"/>
      <c r="C5" s="263"/>
      <c r="D5" s="264" t="s">
        <v>276</v>
      </c>
      <c r="E5" s="264"/>
      <c r="F5" s="264"/>
      <c r="G5" s="152" t="s">
        <v>277</v>
      </c>
      <c r="H5" s="265" t="s">
        <v>7</v>
      </c>
    </row>
    <row r="6" spans="1:8" ht="19.5" customHeight="1" x14ac:dyDescent="0.25">
      <c r="A6" s="153" t="s">
        <v>278</v>
      </c>
      <c r="B6" s="154" t="s">
        <v>279</v>
      </c>
      <c r="C6" s="155" t="s">
        <v>280</v>
      </c>
      <c r="D6" s="156">
        <v>43231</v>
      </c>
      <c r="E6" s="156">
        <v>43238</v>
      </c>
      <c r="F6" s="156">
        <v>43245</v>
      </c>
      <c r="G6" s="157" t="s">
        <v>281</v>
      </c>
      <c r="H6" s="266"/>
    </row>
    <row r="7" spans="1:8" ht="19.5" customHeight="1" x14ac:dyDescent="0.25">
      <c r="A7" s="158">
        <v>1</v>
      </c>
      <c r="B7" s="159" t="s">
        <v>8</v>
      </c>
      <c r="C7" s="160" t="s">
        <v>9</v>
      </c>
      <c r="D7" s="109" t="s">
        <v>282</v>
      </c>
      <c r="E7" s="109" t="s">
        <v>282</v>
      </c>
      <c r="F7" s="109" t="s">
        <v>282</v>
      </c>
      <c r="G7" s="109">
        <v>3</v>
      </c>
      <c r="H7" s="110">
        <f>H12</f>
        <v>100</v>
      </c>
    </row>
    <row r="8" spans="1:8" ht="19.5" customHeight="1" x14ac:dyDescent="0.25">
      <c r="A8" s="158">
        <v>2</v>
      </c>
      <c r="B8" s="161" t="s">
        <v>10</v>
      </c>
      <c r="C8" s="162" t="s">
        <v>11</v>
      </c>
      <c r="D8" s="109" t="s">
        <v>282</v>
      </c>
      <c r="E8" s="109" t="s">
        <v>282</v>
      </c>
      <c r="F8" s="109" t="s">
        <v>282</v>
      </c>
      <c r="G8" s="109">
        <v>3</v>
      </c>
      <c r="H8" s="110">
        <v>100</v>
      </c>
    </row>
    <row r="9" spans="1:8" ht="19.5" customHeight="1" x14ac:dyDescent="0.25">
      <c r="A9" s="158">
        <v>3</v>
      </c>
      <c r="B9" s="161" t="s">
        <v>12</v>
      </c>
      <c r="C9" s="160" t="s">
        <v>13</v>
      </c>
      <c r="D9" s="109" t="s">
        <v>282</v>
      </c>
      <c r="E9" s="109" t="s">
        <v>282</v>
      </c>
      <c r="F9" s="109" t="s">
        <v>282</v>
      </c>
      <c r="G9" s="109">
        <v>3</v>
      </c>
      <c r="H9" s="110">
        <v>100</v>
      </c>
    </row>
    <row r="10" spans="1:8" ht="19.5" customHeight="1" x14ac:dyDescent="0.25">
      <c r="A10" s="158">
        <v>4</v>
      </c>
      <c r="B10" s="161" t="s">
        <v>14</v>
      </c>
      <c r="C10" s="160" t="s">
        <v>15</v>
      </c>
      <c r="D10" s="109" t="s">
        <v>282</v>
      </c>
      <c r="E10" s="109" t="s">
        <v>282</v>
      </c>
      <c r="F10" s="109" t="s">
        <v>282</v>
      </c>
      <c r="G10" s="109">
        <v>3</v>
      </c>
      <c r="H10" s="110">
        <v>100</v>
      </c>
    </row>
    <row r="11" spans="1:8" ht="19.5" customHeight="1" x14ac:dyDescent="0.25">
      <c r="A11" s="158">
        <v>5</v>
      </c>
      <c r="B11" s="161" t="s">
        <v>16</v>
      </c>
      <c r="C11" s="160" t="s">
        <v>17</v>
      </c>
      <c r="D11" s="109" t="s">
        <v>282</v>
      </c>
      <c r="E11" s="109" t="s">
        <v>282</v>
      </c>
      <c r="F11" s="109" t="s">
        <v>282</v>
      </c>
      <c r="G11" s="109">
        <v>3</v>
      </c>
      <c r="H11" s="110">
        <v>100</v>
      </c>
    </row>
    <row r="12" spans="1:8" ht="19.5" customHeight="1" x14ac:dyDescent="0.25">
      <c r="A12" s="158">
        <v>6</v>
      </c>
      <c r="B12" s="161" t="s">
        <v>18</v>
      </c>
      <c r="C12" s="160" t="s">
        <v>19</v>
      </c>
      <c r="D12" s="109" t="s">
        <v>282</v>
      </c>
      <c r="E12" s="109" t="s">
        <v>282</v>
      </c>
      <c r="F12" s="109" t="s">
        <v>282</v>
      </c>
      <c r="G12" s="109">
        <v>3</v>
      </c>
      <c r="H12" s="110">
        <v>100</v>
      </c>
    </row>
    <row r="13" spans="1:8" ht="19.5" customHeight="1" x14ac:dyDescent="0.25">
      <c r="A13" s="158">
        <v>7</v>
      </c>
      <c r="B13" s="161" t="s">
        <v>20</v>
      </c>
      <c r="C13" s="160" t="s">
        <v>21</v>
      </c>
      <c r="D13" s="109" t="s">
        <v>282</v>
      </c>
      <c r="E13" s="109" t="s">
        <v>282</v>
      </c>
      <c r="F13" s="109" t="s">
        <v>282</v>
      </c>
      <c r="G13" s="109">
        <v>3</v>
      </c>
      <c r="H13" s="110">
        <v>100</v>
      </c>
    </row>
    <row r="14" spans="1:8" ht="19.5" customHeight="1" x14ac:dyDescent="0.25">
      <c r="A14" s="158">
        <v>8</v>
      </c>
      <c r="B14" s="161" t="s">
        <v>22</v>
      </c>
      <c r="C14" s="163" t="s">
        <v>23</v>
      </c>
      <c r="D14" s="109" t="s">
        <v>282</v>
      </c>
      <c r="E14" s="109" t="s">
        <v>282</v>
      </c>
      <c r="F14" s="109" t="s">
        <v>282</v>
      </c>
      <c r="G14" s="109">
        <v>3</v>
      </c>
      <c r="H14" s="110">
        <v>100</v>
      </c>
    </row>
    <row r="15" spans="1:8" ht="19.5" customHeight="1" x14ac:dyDescent="0.25">
      <c r="A15" s="158">
        <v>9</v>
      </c>
      <c r="B15" s="161" t="s">
        <v>24</v>
      </c>
      <c r="C15" s="164" t="s">
        <v>25</v>
      </c>
      <c r="D15" s="109" t="s">
        <v>282</v>
      </c>
      <c r="E15" s="109" t="s">
        <v>282</v>
      </c>
      <c r="F15" s="109" t="s">
        <v>282</v>
      </c>
      <c r="G15" s="109">
        <v>3</v>
      </c>
      <c r="H15" s="110">
        <v>100</v>
      </c>
    </row>
    <row r="16" spans="1:8" ht="19.5" customHeight="1" x14ac:dyDescent="0.25">
      <c r="A16" s="158">
        <v>10</v>
      </c>
      <c r="B16" s="161" t="s">
        <v>26</v>
      </c>
      <c r="C16" s="160" t="s">
        <v>27</v>
      </c>
      <c r="D16" s="109" t="s">
        <v>282</v>
      </c>
      <c r="E16" s="109" t="s">
        <v>282</v>
      </c>
      <c r="F16" s="109" t="s">
        <v>282</v>
      </c>
      <c r="G16" s="109">
        <v>3</v>
      </c>
      <c r="H16" s="110">
        <v>100</v>
      </c>
    </row>
    <row r="17" spans="1:8" ht="19.5" customHeight="1" x14ac:dyDescent="0.25">
      <c r="A17" s="158">
        <v>11</v>
      </c>
      <c r="B17" s="161" t="s">
        <v>28</v>
      </c>
      <c r="C17" s="160" t="s">
        <v>29</v>
      </c>
      <c r="D17" s="109" t="s">
        <v>282</v>
      </c>
      <c r="E17" s="109" t="s">
        <v>282</v>
      </c>
      <c r="F17" s="109" t="s">
        <v>282</v>
      </c>
      <c r="G17" s="109">
        <v>3</v>
      </c>
      <c r="H17" s="110">
        <v>100</v>
      </c>
    </row>
    <row r="18" spans="1:8" ht="19.5" customHeight="1" x14ac:dyDescent="0.25">
      <c r="A18" s="158">
        <v>12</v>
      </c>
      <c r="B18" s="161" t="s">
        <v>30</v>
      </c>
      <c r="C18" s="160" t="s">
        <v>31</v>
      </c>
      <c r="D18" s="109" t="s">
        <v>282</v>
      </c>
      <c r="E18" s="109" t="s">
        <v>282</v>
      </c>
      <c r="F18" s="109" t="s">
        <v>282</v>
      </c>
      <c r="G18" s="109">
        <v>3</v>
      </c>
      <c r="H18" s="110">
        <v>100</v>
      </c>
    </row>
    <row r="19" spans="1:8" ht="19.5" customHeight="1" x14ac:dyDescent="0.25">
      <c r="A19" s="158">
        <v>13</v>
      </c>
      <c r="B19" s="161" t="s">
        <v>32</v>
      </c>
      <c r="C19" s="163" t="s">
        <v>33</v>
      </c>
      <c r="D19" s="109" t="s">
        <v>282</v>
      </c>
      <c r="E19" s="109" t="s">
        <v>282</v>
      </c>
      <c r="F19" s="109" t="s">
        <v>282</v>
      </c>
      <c r="G19" s="109">
        <v>3</v>
      </c>
      <c r="H19" s="110">
        <v>100</v>
      </c>
    </row>
    <row r="20" spans="1:8" ht="19.5" customHeight="1" x14ac:dyDescent="0.25">
      <c r="A20" s="158">
        <v>14</v>
      </c>
      <c r="B20" s="161" t="s">
        <v>34</v>
      </c>
      <c r="C20" s="163" t="s">
        <v>35</v>
      </c>
      <c r="D20" s="109" t="s">
        <v>282</v>
      </c>
      <c r="E20" s="109" t="s">
        <v>282</v>
      </c>
      <c r="F20" s="109" t="s">
        <v>282</v>
      </c>
      <c r="G20" s="109">
        <v>3</v>
      </c>
      <c r="H20" s="110">
        <v>100</v>
      </c>
    </row>
    <row r="21" spans="1:8" ht="19.5" customHeight="1" x14ac:dyDescent="0.25">
      <c r="A21" s="158">
        <v>15</v>
      </c>
      <c r="B21" s="161" t="s">
        <v>36</v>
      </c>
      <c r="C21" s="163" t="s">
        <v>37</v>
      </c>
      <c r="D21" s="109" t="s">
        <v>282</v>
      </c>
      <c r="E21" s="109" t="s">
        <v>282</v>
      </c>
      <c r="F21" s="109" t="s">
        <v>282</v>
      </c>
      <c r="G21" s="109">
        <v>3</v>
      </c>
      <c r="H21" s="110">
        <v>100</v>
      </c>
    </row>
    <row r="22" spans="1:8" ht="19.5" customHeight="1" x14ac:dyDescent="0.25">
      <c r="A22" s="158">
        <v>16</v>
      </c>
      <c r="B22" s="161" t="s">
        <v>38</v>
      </c>
      <c r="C22" s="163" t="s">
        <v>39</v>
      </c>
      <c r="D22" s="109" t="s">
        <v>283</v>
      </c>
      <c r="E22" s="109" t="s">
        <v>283</v>
      </c>
      <c r="F22" s="109" t="s">
        <v>283</v>
      </c>
      <c r="G22" s="109">
        <v>0</v>
      </c>
      <c r="H22" s="110">
        <f>0*100/3</f>
        <v>0</v>
      </c>
    </row>
    <row r="23" spans="1:8" ht="19.5" customHeight="1" x14ac:dyDescent="0.25">
      <c r="A23" s="158">
        <v>17</v>
      </c>
      <c r="B23" s="161" t="s">
        <v>40</v>
      </c>
      <c r="C23" s="160" t="s">
        <v>41</v>
      </c>
      <c r="D23" s="109" t="s">
        <v>282</v>
      </c>
      <c r="E23" s="109" t="s">
        <v>282</v>
      </c>
      <c r="F23" s="109" t="s">
        <v>282</v>
      </c>
      <c r="G23" s="109">
        <v>3</v>
      </c>
      <c r="H23" s="110">
        <v>100</v>
      </c>
    </row>
    <row r="24" spans="1:8" ht="19.5" customHeight="1" x14ac:dyDescent="0.25">
      <c r="A24" s="158">
        <v>18</v>
      </c>
      <c r="B24" s="161" t="s">
        <v>42</v>
      </c>
      <c r="C24" s="160" t="s">
        <v>43</v>
      </c>
      <c r="D24" s="109" t="s">
        <v>282</v>
      </c>
      <c r="E24" s="109" t="s">
        <v>283</v>
      </c>
      <c r="F24" s="109" t="s">
        <v>282</v>
      </c>
      <c r="G24" s="109">
        <v>2</v>
      </c>
      <c r="H24" s="110">
        <v>66.66</v>
      </c>
    </row>
    <row r="25" spans="1:8" ht="19.5" customHeight="1" x14ac:dyDescent="0.25">
      <c r="A25" s="158">
        <v>19</v>
      </c>
      <c r="B25" s="161" t="s">
        <v>44</v>
      </c>
      <c r="C25" s="160" t="s">
        <v>45</v>
      </c>
      <c r="D25" s="109" t="s">
        <v>282</v>
      </c>
      <c r="E25" s="109" t="s">
        <v>282</v>
      </c>
      <c r="F25" s="109" t="s">
        <v>282</v>
      </c>
      <c r="G25" s="109">
        <v>3</v>
      </c>
      <c r="H25" s="110">
        <f>3*100/3</f>
        <v>100</v>
      </c>
    </row>
    <row r="26" spans="1:8" ht="19.5" customHeight="1" x14ac:dyDescent="0.25">
      <c r="A26" s="158">
        <v>20</v>
      </c>
      <c r="B26" s="161" t="s">
        <v>46</v>
      </c>
      <c r="C26" s="165" t="s">
        <v>47</v>
      </c>
      <c r="D26" s="109" t="s">
        <v>282</v>
      </c>
      <c r="E26" s="109" t="s">
        <v>282</v>
      </c>
      <c r="F26" s="109" t="s">
        <v>282</v>
      </c>
      <c r="G26" s="109">
        <v>3</v>
      </c>
      <c r="H26" s="110">
        <v>100</v>
      </c>
    </row>
    <row r="27" spans="1:8" ht="19.5" customHeight="1" x14ac:dyDescent="0.25">
      <c r="A27" s="158">
        <v>21</v>
      </c>
      <c r="B27" s="161" t="s">
        <v>48</v>
      </c>
      <c r="C27" s="163" t="s">
        <v>49</v>
      </c>
      <c r="D27" s="109" t="s">
        <v>282</v>
      </c>
      <c r="E27" s="109" t="s">
        <v>282</v>
      </c>
      <c r="F27" s="109" t="s">
        <v>282</v>
      </c>
      <c r="G27" s="109">
        <v>3</v>
      </c>
      <c r="H27" s="110">
        <v>100</v>
      </c>
    </row>
    <row r="28" spans="1:8" ht="19.5" customHeight="1" x14ac:dyDescent="0.25">
      <c r="A28" s="158">
        <v>22</v>
      </c>
      <c r="B28" s="161" t="s">
        <v>50</v>
      </c>
      <c r="C28" s="163" t="s">
        <v>51</v>
      </c>
      <c r="D28" s="109" t="s">
        <v>282</v>
      </c>
      <c r="E28" s="109" t="s">
        <v>282</v>
      </c>
      <c r="F28" s="109" t="s">
        <v>282</v>
      </c>
      <c r="G28" s="109">
        <v>3</v>
      </c>
      <c r="H28" s="110">
        <v>100</v>
      </c>
    </row>
    <row r="29" spans="1:8" ht="19.5" customHeight="1" x14ac:dyDescent="0.25">
      <c r="A29" s="158">
        <v>23</v>
      </c>
      <c r="B29" s="161" t="s">
        <v>52</v>
      </c>
      <c r="C29" s="163" t="s">
        <v>53</v>
      </c>
      <c r="D29" s="109" t="s">
        <v>282</v>
      </c>
      <c r="E29" s="109" t="s">
        <v>282</v>
      </c>
      <c r="F29" s="109" t="s">
        <v>282</v>
      </c>
      <c r="G29" s="109">
        <v>3</v>
      </c>
      <c r="H29" s="110">
        <v>100</v>
      </c>
    </row>
    <row r="30" spans="1:8" ht="19.5" customHeight="1" x14ac:dyDescent="0.25">
      <c r="A30" s="158">
        <v>24</v>
      </c>
      <c r="B30" s="161" t="s">
        <v>54</v>
      </c>
      <c r="C30" s="160" t="s">
        <v>55</v>
      </c>
      <c r="D30" s="109" t="s">
        <v>282</v>
      </c>
      <c r="E30" s="109" t="s">
        <v>282</v>
      </c>
      <c r="F30" s="109" t="s">
        <v>282</v>
      </c>
      <c r="G30" s="109">
        <v>3</v>
      </c>
      <c r="H30" s="110">
        <v>100</v>
      </c>
    </row>
    <row r="31" spans="1:8" ht="19.5" customHeight="1" x14ac:dyDescent="0.25">
      <c r="A31" s="158">
        <v>25</v>
      </c>
      <c r="B31" s="161" t="s">
        <v>284</v>
      </c>
      <c r="C31" s="160" t="s">
        <v>57</v>
      </c>
      <c r="D31" s="109" t="s">
        <v>282</v>
      </c>
      <c r="E31" s="109" t="s">
        <v>282</v>
      </c>
      <c r="F31" s="109" t="s">
        <v>282</v>
      </c>
      <c r="G31" s="109">
        <v>3</v>
      </c>
      <c r="H31" s="110">
        <v>100</v>
      </c>
    </row>
    <row r="32" spans="1:8" ht="19.5" customHeight="1" x14ac:dyDescent="0.25">
      <c r="A32" s="158">
        <v>26</v>
      </c>
      <c r="B32" s="161" t="s">
        <v>58</v>
      </c>
      <c r="C32" s="163" t="s">
        <v>59</v>
      </c>
      <c r="D32" s="109" t="s">
        <v>282</v>
      </c>
      <c r="E32" s="109" t="s">
        <v>282</v>
      </c>
      <c r="F32" s="109" t="s">
        <v>282</v>
      </c>
      <c r="G32" s="109">
        <v>3</v>
      </c>
      <c r="H32" s="110">
        <v>100</v>
      </c>
    </row>
    <row r="33" spans="1:8" ht="19.5" customHeight="1" x14ac:dyDescent="0.25">
      <c r="A33" s="158">
        <v>27</v>
      </c>
      <c r="B33" s="161" t="s">
        <v>247</v>
      </c>
      <c r="C33" s="160" t="s">
        <v>61</v>
      </c>
      <c r="D33" s="109" t="s">
        <v>282</v>
      </c>
      <c r="E33" s="109" t="s">
        <v>283</v>
      </c>
      <c r="F33" s="109" t="s">
        <v>282</v>
      </c>
      <c r="G33" s="109">
        <v>2</v>
      </c>
      <c r="H33" s="110">
        <v>66.66</v>
      </c>
    </row>
    <row r="34" spans="1:8" ht="19.5" customHeight="1" x14ac:dyDescent="0.25">
      <c r="A34" s="158">
        <v>28</v>
      </c>
      <c r="B34" s="161" t="s">
        <v>62</v>
      </c>
      <c r="C34" s="160" t="s">
        <v>63</v>
      </c>
      <c r="D34" s="109" t="s">
        <v>282</v>
      </c>
      <c r="E34" s="109" t="s">
        <v>282</v>
      </c>
      <c r="F34" s="109" t="s">
        <v>282</v>
      </c>
      <c r="G34" s="109">
        <v>3</v>
      </c>
      <c r="H34" s="110">
        <v>100</v>
      </c>
    </row>
    <row r="35" spans="1:8" ht="19.5" customHeight="1" x14ac:dyDescent="0.25">
      <c r="A35" s="158">
        <v>29</v>
      </c>
      <c r="B35" s="161" t="s">
        <v>64</v>
      </c>
      <c r="C35" s="160" t="s">
        <v>65</v>
      </c>
      <c r="D35" s="109" t="s">
        <v>282</v>
      </c>
      <c r="E35" s="109" t="s">
        <v>282</v>
      </c>
      <c r="F35" s="109" t="s">
        <v>282</v>
      </c>
      <c r="G35" s="109">
        <v>3</v>
      </c>
      <c r="H35" s="110">
        <v>100</v>
      </c>
    </row>
    <row r="36" spans="1:8" ht="19.5" customHeight="1" x14ac:dyDescent="0.25">
      <c r="A36" s="158">
        <v>30</v>
      </c>
      <c r="B36" s="161" t="s">
        <v>66</v>
      </c>
      <c r="C36" s="160" t="s">
        <v>67</v>
      </c>
      <c r="D36" s="109" t="s">
        <v>282</v>
      </c>
      <c r="E36" s="109" t="s">
        <v>282</v>
      </c>
      <c r="F36" s="109" t="s">
        <v>282</v>
      </c>
      <c r="G36" s="109">
        <v>3</v>
      </c>
      <c r="H36" s="110">
        <v>100</v>
      </c>
    </row>
    <row r="37" spans="1:8" ht="19.5" customHeight="1" x14ac:dyDescent="0.25">
      <c r="A37" s="158">
        <v>31</v>
      </c>
      <c r="B37" s="161" t="s">
        <v>68</v>
      </c>
      <c r="C37" s="163" t="s">
        <v>69</v>
      </c>
      <c r="D37" s="109" t="s">
        <v>282</v>
      </c>
      <c r="E37" s="109" t="s">
        <v>282</v>
      </c>
      <c r="F37" s="109" t="s">
        <v>282</v>
      </c>
      <c r="G37" s="109">
        <v>3</v>
      </c>
      <c r="H37" s="110">
        <v>100</v>
      </c>
    </row>
    <row r="38" spans="1:8" ht="19.5" customHeight="1" x14ac:dyDescent="0.25">
      <c r="A38" s="158">
        <v>32</v>
      </c>
      <c r="B38" s="161" t="s">
        <v>70</v>
      </c>
      <c r="C38" s="163" t="s">
        <v>71</v>
      </c>
      <c r="D38" s="109" t="s">
        <v>282</v>
      </c>
      <c r="E38" s="109" t="s">
        <v>282</v>
      </c>
      <c r="F38" s="109" t="s">
        <v>282</v>
      </c>
      <c r="G38" s="109">
        <v>3</v>
      </c>
      <c r="H38" s="110">
        <v>100</v>
      </c>
    </row>
    <row r="39" spans="1:8" ht="19.5" customHeight="1" x14ac:dyDescent="0.25">
      <c r="A39" s="158">
        <v>33</v>
      </c>
      <c r="B39" s="161" t="s">
        <v>72</v>
      </c>
      <c r="C39" s="162" t="s">
        <v>73</v>
      </c>
      <c r="D39" s="109" t="s">
        <v>282</v>
      </c>
      <c r="E39" s="109" t="s">
        <v>282</v>
      </c>
      <c r="F39" s="109" t="s">
        <v>282</v>
      </c>
      <c r="G39" s="109">
        <v>3</v>
      </c>
      <c r="H39" s="110">
        <v>100</v>
      </c>
    </row>
    <row r="40" spans="1:8" ht="19.5" customHeight="1" x14ac:dyDescent="0.25">
      <c r="A40" s="158">
        <v>34</v>
      </c>
      <c r="B40" s="161" t="s">
        <v>74</v>
      </c>
      <c r="C40" s="163" t="s">
        <v>75</v>
      </c>
      <c r="D40" s="109" t="s">
        <v>282</v>
      </c>
      <c r="E40" s="109" t="s">
        <v>283</v>
      </c>
      <c r="F40" s="109" t="s">
        <v>282</v>
      </c>
      <c r="G40" s="109">
        <v>2</v>
      </c>
      <c r="H40" s="110">
        <v>66.66</v>
      </c>
    </row>
    <row r="41" spans="1:8" ht="19.5" customHeight="1" x14ac:dyDescent="0.25">
      <c r="A41" s="158">
        <v>35</v>
      </c>
      <c r="B41" s="161" t="s">
        <v>76</v>
      </c>
      <c r="C41" s="163" t="s">
        <v>77</v>
      </c>
      <c r="D41" s="109" t="s">
        <v>282</v>
      </c>
      <c r="E41" s="109" t="s">
        <v>283</v>
      </c>
      <c r="F41" s="109" t="s">
        <v>282</v>
      </c>
      <c r="G41" s="109">
        <v>2</v>
      </c>
      <c r="H41" s="110">
        <v>66.66</v>
      </c>
    </row>
    <row r="42" spans="1:8" ht="19.5" customHeight="1" x14ac:dyDescent="0.25">
      <c r="A42" s="158">
        <v>36</v>
      </c>
      <c r="B42" s="161" t="s">
        <v>78</v>
      </c>
      <c r="C42" s="163" t="s">
        <v>79</v>
      </c>
      <c r="D42" s="109" t="s">
        <v>283</v>
      </c>
      <c r="E42" s="109" t="s">
        <v>282</v>
      </c>
      <c r="F42" s="109" t="s">
        <v>283</v>
      </c>
      <c r="G42" s="109">
        <v>1</v>
      </c>
      <c r="H42" s="110">
        <v>33.33</v>
      </c>
    </row>
    <row r="43" spans="1:8" ht="19.5" customHeight="1" x14ac:dyDescent="0.25">
      <c r="A43" s="158">
        <v>37</v>
      </c>
      <c r="B43" s="161" t="s">
        <v>80</v>
      </c>
      <c r="C43" s="163" t="s">
        <v>81</v>
      </c>
      <c r="D43" s="109" t="s">
        <v>282</v>
      </c>
      <c r="E43" s="109" t="s">
        <v>282</v>
      </c>
      <c r="F43" s="109" t="s">
        <v>282</v>
      </c>
      <c r="G43" s="109">
        <v>3</v>
      </c>
      <c r="H43" s="110">
        <v>100</v>
      </c>
    </row>
    <row r="44" spans="1:8" ht="19.5" customHeight="1" x14ac:dyDescent="0.25">
      <c r="A44" s="158">
        <v>38</v>
      </c>
      <c r="B44" s="161" t="s">
        <v>82</v>
      </c>
      <c r="C44" s="163" t="s">
        <v>83</v>
      </c>
      <c r="D44" s="109" t="s">
        <v>282</v>
      </c>
      <c r="E44" s="109" t="s">
        <v>282</v>
      </c>
      <c r="F44" s="109" t="s">
        <v>282</v>
      </c>
      <c r="G44" s="109">
        <v>3</v>
      </c>
      <c r="H44" s="110">
        <v>100</v>
      </c>
    </row>
    <row r="45" spans="1:8" ht="19.5" customHeight="1" x14ac:dyDescent="0.25">
      <c r="A45" s="158">
        <v>39</v>
      </c>
      <c r="B45" s="161" t="s">
        <v>84</v>
      </c>
      <c r="C45" s="163" t="s">
        <v>85</v>
      </c>
      <c r="D45" s="109" t="s">
        <v>282</v>
      </c>
      <c r="E45" s="109" t="s">
        <v>282</v>
      </c>
      <c r="F45" s="109" t="s">
        <v>282</v>
      </c>
      <c r="G45" s="109">
        <v>3</v>
      </c>
      <c r="H45" s="110">
        <v>100</v>
      </c>
    </row>
    <row r="46" spans="1:8" ht="19.5" customHeight="1" x14ac:dyDescent="0.25">
      <c r="A46" s="158">
        <v>40</v>
      </c>
      <c r="B46" s="161" t="s">
        <v>86</v>
      </c>
      <c r="C46" s="163" t="s">
        <v>87</v>
      </c>
      <c r="D46" s="109" t="s">
        <v>282</v>
      </c>
      <c r="E46" s="109" t="s">
        <v>282</v>
      </c>
      <c r="F46" s="109" t="s">
        <v>282</v>
      </c>
      <c r="G46" s="109">
        <v>3</v>
      </c>
      <c r="H46" s="110">
        <v>100</v>
      </c>
    </row>
    <row r="47" spans="1:8" ht="19.5" customHeight="1" x14ac:dyDescent="0.25">
      <c r="A47" s="158">
        <v>41</v>
      </c>
      <c r="B47" s="161" t="s">
        <v>88</v>
      </c>
      <c r="C47" s="163" t="s">
        <v>89</v>
      </c>
      <c r="D47" s="109" t="s">
        <v>282</v>
      </c>
      <c r="E47" s="109" t="s">
        <v>283</v>
      </c>
      <c r="F47" s="109" t="s">
        <v>282</v>
      </c>
      <c r="G47" s="109">
        <v>2</v>
      </c>
      <c r="H47" s="110">
        <v>66.66</v>
      </c>
    </row>
    <row r="48" spans="1:8" ht="19.5" customHeight="1" x14ac:dyDescent="0.25">
      <c r="A48" s="158">
        <v>42</v>
      </c>
      <c r="B48" s="161" t="s">
        <v>90</v>
      </c>
      <c r="C48" s="163" t="s">
        <v>91</v>
      </c>
      <c r="D48" s="109" t="s">
        <v>282</v>
      </c>
      <c r="E48" s="109" t="s">
        <v>282</v>
      </c>
      <c r="F48" s="109" t="s">
        <v>282</v>
      </c>
      <c r="G48" s="109">
        <v>3</v>
      </c>
      <c r="H48" s="110">
        <v>100</v>
      </c>
    </row>
    <row r="49" spans="1:8" ht="19.5" customHeight="1" x14ac:dyDescent="0.25">
      <c r="A49" s="158">
        <v>43</v>
      </c>
      <c r="B49" s="161" t="s">
        <v>92</v>
      </c>
      <c r="C49" s="163" t="s">
        <v>93</v>
      </c>
      <c r="D49" s="109" t="s">
        <v>282</v>
      </c>
      <c r="E49" s="109" t="s">
        <v>282</v>
      </c>
      <c r="F49" s="109" t="s">
        <v>282</v>
      </c>
      <c r="G49" s="109">
        <v>3</v>
      </c>
      <c r="H49" s="110">
        <v>100</v>
      </c>
    </row>
    <row r="50" spans="1:8" ht="19.5" customHeight="1" x14ac:dyDescent="0.25">
      <c r="A50" s="158">
        <v>44</v>
      </c>
      <c r="B50" s="161" t="s">
        <v>94</v>
      </c>
      <c r="C50" s="160" t="s">
        <v>95</v>
      </c>
      <c r="D50" s="109" t="s">
        <v>282</v>
      </c>
      <c r="E50" s="109" t="s">
        <v>282</v>
      </c>
      <c r="F50" s="109" t="s">
        <v>282</v>
      </c>
      <c r="G50" s="109">
        <v>3</v>
      </c>
      <c r="H50" s="110">
        <v>100</v>
      </c>
    </row>
    <row r="51" spans="1:8" ht="19.5" customHeight="1" x14ac:dyDescent="0.25">
      <c r="A51" s="158">
        <v>45</v>
      </c>
      <c r="B51" s="161" t="s">
        <v>96</v>
      </c>
      <c r="C51" s="163" t="s">
        <v>97</v>
      </c>
      <c r="D51" s="109" t="s">
        <v>282</v>
      </c>
      <c r="E51" s="109" t="s">
        <v>282</v>
      </c>
      <c r="F51" s="109" t="s">
        <v>282</v>
      </c>
      <c r="G51" s="109">
        <v>3</v>
      </c>
      <c r="H51" s="110">
        <v>100</v>
      </c>
    </row>
    <row r="52" spans="1:8" ht="19.5" customHeight="1" x14ac:dyDescent="0.25">
      <c r="A52" s="158">
        <v>46</v>
      </c>
      <c r="B52" s="161" t="s">
        <v>98</v>
      </c>
      <c r="C52" s="163" t="s">
        <v>99</v>
      </c>
      <c r="D52" s="109" t="s">
        <v>282</v>
      </c>
      <c r="E52" s="109" t="s">
        <v>282</v>
      </c>
      <c r="F52" s="109" t="s">
        <v>282</v>
      </c>
      <c r="G52" s="109">
        <v>3</v>
      </c>
      <c r="H52" s="110">
        <v>100</v>
      </c>
    </row>
    <row r="53" spans="1:8" ht="19.5" customHeight="1" x14ac:dyDescent="0.25">
      <c r="A53" s="158">
        <v>47</v>
      </c>
      <c r="B53" s="161" t="s">
        <v>100</v>
      </c>
      <c r="C53" s="163" t="s">
        <v>101</v>
      </c>
      <c r="D53" s="109" t="s">
        <v>282</v>
      </c>
      <c r="E53" s="109" t="s">
        <v>282</v>
      </c>
      <c r="F53" s="109" t="s">
        <v>282</v>
      </c>
      <c r="G53" s="109">
        <v>3</v>
      </c>
      <c r="H53" s="110">
        <v>100</v>
      </c>
    </row>
    <row r="54" spans="1:8" ht="19.5" customHeight="1" x14ac:dyDescent="0.25">
      <c r="A54" s="158">
        <v>48</v>
      </c>
      <c r="B54" s="161" t="s">
        <v>102</v>
      </c>
      <c r="C54" s="163" t="s">
        <v>103</v>
      </c>
      <c r="D54" s="109" t="s">
        <v>282</v>
      </c>
      <c r="E54" s="109" t="s">
        <v>282</v>
      </c>
      <c r="F54" s="109" t="s">
        <v>282</v>
      </c>
      <c r="G54" s="109">
        <v>3</v>
      </c>
      <c r="H54" s="110">
        <v>100</v>
      </c>
    </row>
    <row r="55" spans="1:8" ht="19.5" customHeight="1" x14ac:dyDescent="0.25">
      <c r="A55" s="158">
        <v>49</v>
      </c>
      <c r="B55" s="161" t="s">
        <v>104</v>
      </c>
      <c r="C55" s="163" t="s">
        <v>105</v>
      </c>
      <c r="D55" s="109" t="s">
        <v>282</v>
      </c>
      <c r="E55" s="109" t="s">
        <v>282</v>
      </c>
      <c r="F55" s="109" t="s">
        <v>282</v>
      </c>
      <c r="G55" s="109">
        <v>3</v>
      </c>
      <c r="H55" s="110">
        <v>100</v>
      </c>
    </row>
    <row r="56" spans="1:8" ht="19.5" customHeight="1" x14ac:dyDescent="0.25">
      <c r="A56" s="158">
        <v>50</v>
      </c>
      <c r="B56" s="161" t="s">
        <v>106</v>
      </c>
      <c r="C56" s="163" t="s">
        <v>107</v>
      </c>
      <c r="D56" s="109" t="s">
        <v>283</v>
      </c>
      <c r="E56" s="109" t="s">
        <v>283</v>
      </c>
      <c r="F56" s="109" t="s">
        <v>282</v>
      </c>
      <c r="G56" s="109">
        <v>1</v>
      </c>
      <c r="H56" s="110">
        <v>33.33</v>
      </c>
    </row>
    <row r="57" spans="1:8" ht="19.5" customHeight="1" x14ac:dyDescent="0.25">
      <c r="A57" s="158">
        <v>51</v>
      </c>
      <c r="B57" s="161" t="s">
        <v>108</v>
      </c>
      <c r="C57" s="163" t="s">
        <v>109</v>
      </c>
      <c r="D57" s="109" t="s">
        <v>282</v>
      </c>
      <c r="E57" s="109" t="s">
        <v>282</v>
      </c>
      <c r="F57" s="109" t="s">
        <v>282</v>
      </c>
      <c r="G57" s="109">
        <v>3</v>
      </c>
      <c r="H57" s="110">
        <v>100</v>
      </c>
    </row>
    <row r="58" spans="1:8" ht="19.5" customHeight="1" x14ac:dyDescent="0.25">
      <c r="A58" s="158">
        <v>52</v>
      </c>
      <c r="B58" s="161" t="s">
        <v>110</v>
      </c>
      <c r="C58" s="163" t="s">
        <v>111</v>
      </c>
      <c r="D58" s="109" t="s">
        <v>282</v>
      </c>
      <c r="E58" s="109" t="s">
        <v>282</v>
      </c>
      <c r="F58" s="109" t="s">
        <v>282</v>
      </c>
      <c r="G58" s="109">
        <v>3</v>
      </c>
      <c r="H58" s="110">
        <v>100</v>
      </c>
    </row>
    <row r="59" spans="1:8" ht="19.5" customHeight="1" x14ac:dyDescent="0.25">
      <c r="A59" s="158">
        <v>53</v>
      </c>
      <c r="B59" s="161" t="s">
        <v>112</v>
      </c>
      <c r="C59" s="163" t="s">
        <v>113</v>
      </c>
      <c r="D59" s="109" t="s">
        <v>282</v>
      </c>
      <c r="E59" s="109" t="s">
        <v>282</v>
      </c>
      <c r="F59" s="109" t="s">
        <v>282</v>
      </c>
      <c r="G59" s="109">
        <v>3</v>
      </c>
      <c r="H59" s="110">
        <v>100</v>
      </c>
    </row>
    <row r="60" spans="1:8" ht="19.5" customHeight="1" x14ac:dyDescent="0.25">
      <c r="A60" s="158">
        <v>54</v>
      </c>
      <c r="B60" s="161" t="s">
        <v>114</v>
      </c>
      <c r="C60" s="163" t="s">
        <v>115</v>
      </c>
      <c r="D60" s="109" t="s">
        <v>282</v>
      </c>
      <c r="E60" s="109" t="s">
        <v>282</v>
      </c>
      <c r="F60" s="109" t="s">
        <v>282</v>
      </c>
      <c r="G60" s="109">
        <v>3</v>
      </c>
      <c r="H60" s="110">
        <v>100</v>
      </c>
    </row>
    <row r="61" spans="1:8" ht="19.5" customHeight="1" x14ac:dyDescent="0.25">
      <c r="A61" s="158">
        <v>55</v>
      </c>
      <c r="B61" s="161" t="s">
        <v>116</v>
      </c>
      <c r="C61" s="163" t="s">
        <v>117</v>
      </c>
      <c r="D61" s="109" t="s">
        <v>283</v>
      </c>
      <c r="E61" s="109" t="s">
        <v>282</v>
      </c>
      <c r="F61" s="109" t="s">
        <v>282</v>
      </c>
      <c r="G61" s="109">
        <v>2</v>
      </c>
      <c r="H61" s="110">
        <v>66.66</v>
      </c>
    </row>
    <row r="62" spans="1:8" ht="19.5" customHeight="1" x14ac:dyDescent="0.25">
      <c r="A62" s="158">
        <v>56</v>
      </c>
      <c r="B62" s="161" t="s">
        <v>118</v>
      </c>
      <c r="C62" s="163" t="s">
        <v>119</v>
      </c>
      <c r="D62" s="109" t="s">
        <v>282</v>
      </c>
      <c r="E62" s="109" t="s">
        <v>282</v>
      </c>
      <c r="F62" s="109" t="s">
        <v>282</v>
      </c>
      <c r="G62" s="109">
        <v>3</v>
      </c>
      <c r="H62" s="110">
        <v>100</v>
      </c>
    </row>
    <row r="63" spans="1:8" ht="19.5" customHeight="1" x14ac:dyDescent="0.25">
      <c r="A63" s="158">
        <v>57</v>
      </c>
      <c r="B63" s="161" t="s">
        <v>120</v>
      </c>
      <c r="C63" s="163" t="s">
        <v>121</v>
      </c>
      <c r="D63" s="109" t="s">
        <v>282</v>
      </c>
      <c r="E63" s="109" t="s">
        <v>282</v>
      </c>
      <c r="F63" s="109" t="s">
        <v>282</v>
      </c>
      <c r="G63" s="109">
        <v>3</v>
      </c>
      <c r="H63" s="110">
        <v>100</v>
      </c>
    </row>
    <row r="64" spans="1:8" ht="19.5" customHeight="1" x14ac:dyDescent="0.25">
      <c r="A64" s="158">
        <v>58</v>
      </c>
      <c r="B64" s="161" t="s">
        <v>122</v>
      </c>
      <c r="C64" s="163" t="s">
        <v>123</v>
      </c>
      <c r="D64" s="109" t="s">
        <v>282</v>
      </c>
      <c r="E64" s="109" t="s">
        <v>282</v>
      </c>
      <c r="F64" s="109" t="s">
        <v>282</v>
      </c>
      <c r="G64" s="109">
        <v>3</v>
      </c>
      <c r="H64" s="110">
        <v>100</v>
      </c>
    </row>
    <row r="65" spans="1:8" ht="19.5" customHeight="1" x14ac:dyDescent="0.25">
      <c r="A65" s="158">
        <v>59</v>
      </c>
      <c r="B65" s="161" t="s">
        <v>124</v>
      </c>
      <c r="C65" s="160" t="s">
        <v>125</v>
      </c>
      <c r="D65" s="109" t="s">
        <v>282</v>
      </c>
      <c r="E65" s="109" t="s">
        <v>282</v>
      </c>
      <c r="F65" s="109" t="s">
        <v>282</v>
      </c>
      <c r="G65" s="109">
        <v>3</v>
      </c>
      <c r="H65" s="110">
        <v>100</v>
      </c>
    </row>
    <row r="66" spans="1:8" ht="19.5" customHeight="1" x14ac:dyDescent="0.25">
      <c r="A66" s="158">
        <v>60</v>
      </c>
      <c r="B66" s="161" t="s">
        <v>126</v>
      </c>
      <c r="C66" s="160" t="s">
        <v>127</v>
      </c>
      <c r="D66" s="109" t="s">
        <v>282</v>
      </c>
      <c r="E66" s="109" t="s">
        <v>282</v>
      </c>
      <c r="F66" s="109" t="s">
        <v>282</v>
      </c>
      <c r="G66" s="109">
        <v>3</v>
      </c>
      <c r="H66" s="110">
        <v>100</v>
      </c>
    </row>
    <row r="67" spans="1:8" ht="19.5" customHeight="1" x14ac:dyDescent="0.25">
      <c r="A67" s="158">
        <v>61</v>
      </c>
      <c r="B67" s="161" t="s">
        <v>128</v>
      </c>
      <c r="C67" s="160" t="s">
        <v>129</v>
      </c>
      <c r="D67" s="109" t="s">
        <v>282</v>
      </c>
      <c r="E67" s="109" t="s">
        <v>282</v>
      </c>
      <c r="F67" s="109" t="s">
        <v>283</v>
      </c>
      <c r="G67" s="109">
        <v>2</v>
      </c>
      <c r="H67" s="110">
        <v>66.66</v>
      </c>
    </row>
    <row r="68" spans="1:8" ht="19.5" customHeight="1" x14ac:dyDescent="0.25">
      <c r="A68" s="158">
        <v>62</v>
      </c>
      <c r="B68" s="161" t="s">
        <v>130</v>
      </c>
      <c r="C68" s="163" t="s">
        <v>131</v>
      </c>
      <c r="D68" s="109" t="s">
        <v>282</v>
      </c>
      <c r="E68" s="109" t="s">
        <v>282</v>
      </c>
      <c r="F68" s="109" t="s">
        <v>282</v>
      </c>
      <c r="G68" s="109">
        <v>3</v>
      </c>
      <c r="H68" s="110">
        <v>100</v>
      </c>
    </row>
    <row r="69" spans="1:8" ht="19.5" customHeight="1" x14ac:dyDescent="0.25">
      <c r="A69" s="158">
        <v>63</v>
      </c>
      <c r="B69" s="161" t="s">
        <v>132</v>
      </c>
      <c r="C69" s="166" t="s">
        <v>133</v>
      </c>
      <c r="D69" s="109" t="s">
        <v>282</v>
      </c>
      <c r="E69" s="109" t="s">
        <v>282</v>
      </c>
      <c r="F69" s="109" t="s">
        <v>282</v>
      </c>
      <c r="G69" s="109">
        <v>3</v>
      </c>
      <c r="H69" s="110">
        <v>100</v>
      </c>
    </row>
    <row r="70" spans="1:8" ht="19.5" customHeight="1" x14ac:dyDescent="0.25">
      <c r="A70" s="158">
        <v>64</v>
      </c>
      <c r="B70" s="161" t="s">
        <v>134</v>
      </c>
      <c r="C70" s="163" t="s">
        <v>135</v>
      </c>
      <c r="D70" s="109" t="s">
        <v>283</v>
      </c>
      <c r="E70" s="109" t="s">
        <v>282</v>
      </c>
      <c r="F70" s="109" t="s">
        <v>282</v>
      </c>
      <c r="G70" s="109">
        <v>2</v>
      </c>
      <c r="H70" s="110">
        <v>66.66</v>
      </c>
    </row>
    <row r="71" spans="1:8" ht="19.5" customHeight="1" x14ac:dyDescent="0.25">
      <c r="A71" s="158">
        <v>65</v>
      </c>
      <c r="B71" s="161" t="s">
        <v>136</v>
      </c>
      <c r="C71" s="163" t="s">
        <v>137</v>
      </c>
      <c r="D71" s="109" t="s">
        <v>282</v>
      </c>
      <c r="E71" s="109" t="s">
        <v>282</v>
      </c>
      <c r="F71" s="109" t="s">
        <v>282</v>
      </c>
      <c r="G71" s="109">
        <v>3</v>
      </c>
      <c r="H71" s="110">
        <v>100</v>
      </c>
    </row>
    <row r="72" spans="1:8" ht="19.5" customHeight="1" x14ac:dyDescent="0.25">
      <c r="A72" s="158">
        <v>66</v>
      </c>
      <c r="B72" s="161" t="s">
        <v>138</v>
      </c>
      <c r="C72" s="163" t="s">
        <v>139</v>
      </c>
      <c r="D72" s="109" t="s">
        <v>282</v>
      </c>
      <c r="E72" s="109" t="s">
        <v>282</v>
      </c>
      <c r="F72" s="109" t="s">
        <v>282</v>
      </c>
      <c r="G72" s="109">
        <v>3</v>
      </c>
      <c r="H72" s="110">
        <v>100</v>
      </c>
    </row>
    <row r="73" spans="1:8" ht="19.5" customHeight="1" x14ac:dyDescent="0.25">
      <c r="A73" s="158">
        <v>67</v>
      </c>
      <c r="B73" s="161" t="s">
        <v>140</v>
      </c>
      <c r="C73" s="163" t="s">
        <v>141</v>
      </c>
      <c r="D73" s="109" t="s">
        <v>283</v>
      </c>
      <c r="E73" s="109" t="s">
        <v>282</v>
      </c>
      <c r="F73" s="109" t="s">
        <v>282</v>
      </c>
      <c r="G73" s="109">
        <v>2</v>
      </c>
      <c r="H73" s="110">
        <v>66.66</v>
      </c>
    </row>
    <row r="74" spans="1:8" ht="19.5" customHeight="1" x14ac:dyDescent="0.25">
      <c r="A74" s="158">
        <v>68</v>
      </c>
      <c r="B74" s="161" t="s">
        <v>142</v>
      </c>
      <c r="C74" s="163" t="s">
        <v>143</v>
      </c>
      <c r="D74" s="109" t="s">
        <v>282</v>
      </c>
      <c r="E74" s="109" t="s">
        <v>283</v>
      </c>
      <c r="F74" s="109" t="s">
        <v>282</v>
      </c>
      <c r="G74" s="109">
        <v>2</v>
      </c>
      <c r="H74" s="110">
        <v>66.66</v>
      </c>
    </row>
    <row r="75" spans="1:8" ht="19.5" customHeight="1" x14ac:dyDescent="0.25">
      <c r="A75" s="158">
        <v>69</v>
      </c>
      <c r="B75" s="161" t="s">
        <v>144</v>
      </c>
      <c r="C75" s="163" t="s">
        <v>145</v>
      </c>
      <c r="D75" s="109" t="s">
        <v>282</v>
      </c>
      <c r="E75" s="109" t="s">
        <v>282</v>
      </c>
      <c r="F75" s="109" t="s">
        <v>282</v>
      </c>
      <c r="G75" s="109">
        <v>3</v>
      </c>
      <c r="H75" s="110">
        <v>100</v>
      </c>
    </row>
    <row r="76" spans="1:8" ht="19.5" customHeight="1" x14ac:dyDescent="0.25">
      <c r="A76" s="158">
        <v>70</v>
      </c>
      <c r="B76" s="161" t="s">
        <v>146</v>
      </c>
      <c r="C76" s="165" t="s">
        <v>147</v>
      </c>
      <c r="D76" s="109" t="s">
        <v>282</v>
      </c>
      <c r="E76" s="109" t="s">
        <v>282</v>
      </c>
      <c r="F76" s="109" t="s">
        <v>282</v>
      </c>
      <c r="G76" s="109">
        <v>3</v>
      </c>
      <c r="H76" s="110">
        <v>100</v>
      </c>
    </row>
    <row r="77" spans="1:8" ht="19.5" customHeight="1" x14ac:dyDescent="0.25">
      <c r="A77" s="158">
        <v>71</v>
      </c>
      <c r="B77" s="161" t="s">
        <v>148</v>
      </c>
      <c r="C77" s="163" t="s">
        <v>149</v>
      </c>
      <c r="D77" s="109" t="s">
        <v>283</v>
      </c>
      <c r="E77" s="109" t="s">
        <v>282</v>
      </c>
      <c r="F77" s="109" t="s">
        <v>282</v>
      </c>
      <c r="G77" s="109">
        <v>2</v>
      </c>
      <c r="H77" s="110">
        <v>66.66</v>
      </c>
    </row>
    <row r="78" spans="1:8" ht="19.5" customHeight="1" x14ac:dyDescent="0.25">
      <c r="A78" s="158">
        <v>72</v>
      </c>
      <c r="B78" s="161" t="s">
        <v>150</v>
      </c>
      <c r="C78" s="163" t="s">
        <v>151</v>
      </c>
      <c r="D78" s="109" t="s">
        <v>283</v>
      </c>
      <c r="E78" s="109" t="s">
        <v>283</v>
      </c>
      <c r="F78" s="109" t="s">
        <v>282</v>
      </c>
      <c r="G78" s="109">
        <v>1</v>
      </c>
      <c r="H78" s="110">
        <v>33.33</v>
      </c>
    </row>
    <row r="79" spans="1:8" ht="19.5" customHeight="1" x14ac:dyDescent="0.25">
      <c r="A79" s="158">
        <v>73</v>
      </c>
      <c r="B79" s="161" t="s">
        <v>152</v>
      </c>
      <c r="C79" s="160" t="s">
        <v>153</v>
      </c>
      <c r="D79" s="109" t="s">
        <v>282</v>
      </c>
      <c r="E79" s="109" t="s">
        <v>282</v>
      </c>
      <c r="F79" s="109" t="s">
        <v>282</v>
      </c>
      <c r="G79" s="109">
        <v>3</v>
      </c>
      <c r="H79" s="110">
        <v>100</v>
      </c>
    </row>
    <row r="80" spans="1:8" ht="19.5" customHeight="1" x14ac:dyDescent="0.25">
      <c r="A80" s="158">
        <v>74</v>
      </c>
      <c r="B80" s="161" t="s">
        <v>154</v>
      </c>
      <c r="C80" s="163" t="s">
        <v>155</v>
      </c>
      <c r="D80" s="109" t="s">
        <v>283</v>
      </c>
      <c r="E80" s="109" t="s">
        <v>282</v>
      </c>
      <c r="F80" s="109" t="s">
        <v>282</v>
      </c>
      <c r="G80" s="109">
        <v>2</v>
      </c>
      <c r="H80" s="110">
        <v>66.66</v>
      </c>
    </row>
    <row r="81" spans="1:8" ht="19.5" customHeight="1" x14ac:dyDescent="0.25">
      <c r="A81" s="158">
        <v>75</v>
      </c>
      <c r="B81" s="161" t="s">
        <v>60</v>
      </c>
      <c r="C81" s="166" t="s">
        <v>156</v>
      </c>
      <c r="D81" s="109" t="s">
        <v>282</v>
      </c>
      <c r="E81" s="109" t="s">
        <v>282</v>
      </c>
      <c r="F81" s="109" t="s">
        <v>282</v>
      </c>
      <c r="G81" s="109">
        <v>3</v>
      </c>
      <c r="H81" s="110">
        <v>100</v>
      </c>
    </row>
    <row r="82" spans="1:8" ht="19.5" customHeight="1" x14ac:dyDescent="0.25">
      <c r="A82" s="158">
        <v>76</v>
      </c>
      <c r="B82" s="161" t="s">
        <v>157</v>
      </c>
      <c r="C82" s="160" t="s">
        <v>158</v>
      </c>
      <c r="D82" s="109" t="s">
        <v>282</v>
      </c>
      <c r="E82" s="109" t="s">
        <v>282</v>
      </c>
      <c r="F82" s="109" t="s">
        <v>282</v>
      </c>
      <c r="G82" s="109">
        <v>3</v>
      </c>
      <c r="H82" s="110">
        <v>100</v>
      </c>
    </row>
  </sheetData>
  <mergeCells count="7">
    <mergeCell ref="A1:H1"/>
    <mergeCell ref="A2:H2"/>
    <mergeCell ref="A3:H3"/>
    <mergeCell ref="A4:H4"/>
    <mergeCell ref="A5:C5"/>
    <mergeCell ref="D5:F5"/>
    <mergeCell ref="H5:H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M22" sqref="M22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7.28515625" customWidth="1"/>
    <col min="5" max="5" width="11.140625" customWidth="1"/>
  </cols>
  <sheetData>
    <row r="1" spans="1:5" ht="21" x14ac:dyDescent="0.25">
      <c r="A1" s="258" t="s">
        <v>271</v>
      </c>
      <c r="B1" s="258"/>
      <c r="C1" s="258"/>
      <c r="D1" s="258"/>
      <c r="E1" s="258"/>
    </row>
    <row r="2" spans="1:5" ht="19.5" customHeight="1" x14ac:dyDescent="0.25">
      <c r="A2" s="259" t="s">
        <v>295</v>
      </c>
      <c r="B2" s="259"/>
      <c r="C2" s="259"/>
      <c r="D2" s="259"/>
      <c r="E2" s="259"/>
    </row>
    <row r="3" spans="1:5" ht="20.25" customHeight="1" thickBot="1" x14ac:dyDescent="0.3">
      <c r="A3" s="260" t="s">
        <v>296</v>
      </c>
      <c r="B3" s="260"/>
      <c r="C3" s="260"/>
      <c r="D3" s="260"/>
      <c r="E3" s="260"/>
    </row>
    <row r="4" spans="1:5" ht="15" customHeight="1" x14ac:dyDescent="0.25">
      <c r="A4" s="262" t="s">
        <v>275</v>
      </c>
      <c r="B4" s="263"/>
      <c r="C4" s="263"/>
      <c r="D4" s="152" t="s">
        <v>277</v>
      </c>
      <c r="E4" s="265" t="s">
        <v>7</v>
      </c>
    </row>
    <row r="5" spans="1:5" ht="19.5" customHeight="1" x14ac:dyDescent="0.25">
      <c r="A5" s="153" t="s">
        <v>278</v>
      </c>
      <c r="B5" s="154" t="s">
        <v>279</v>
      </c>
      <c r="C5" s="155" t="s">
        <v>280</v>
      </c>
      <c r="D5" s="157" t="s">
        <v>281</v>
      </c>
      <c r="E5" s="266"/>
    </row>
    <row r="6" spans="1:5" ht="19.5" customHeight="1" x14ac:dyDescent="0.25">
      <c r="A6" s="158">
        <v>40</v>
      </c>
      <c r="B6" s="161" t="s">
        <v>86</v>
      </c>
      <c r="C6" s="163" t="s">
        <v>87</v>
      </c>
      <c r="D6" s="109">
        <v>3</v>
      </c>
      <c r="E6" s="110">
        <v>100</v>
      </c>
    </row>
    <row r="7" spans="1:5" ht="19.5" customHeight="1" x14ac:dyDescent="0.25">
      <c r="A7" s="158">
        <v>41</v>
      </c>
      <c r="B7" s="161" t="s">
        <v>88</v>
      </c>
      <c r="C7" s="163" t="s">
        <v>89</v>
      </c>
      <c r="D7" s="109">
        <v>3</v>
      </c>
      <c r="E7" s="110">
        <v>100</v>
      </c>
    </row>
    <row r="8" spans="1:5" ht="19.5" customHeight="1" x14ac:dyDescent="0.25">
      <c r="A8" s="158">
        <v>42</v>
      </c>
      <c r="B8" s="161" t="s">
        <v>90</v>
      </c>
      <c r="C8" s="163" t="s">
        <v>91</v>
      </c>
      <c r="D8" s="109">
        <v>3</v>
      </c>
      <c r="E8" s="110">
        <v>100</v>
      </c>
    </row>
    <row r="9" spans="1:5" ht="19.5" customHeight="1" x14ac:dyDescent="0.25">
      <c r="A9" s="158">
        <v>43</v>
      </c>
      <c r="B9" s="161" t="s">
        <v>92</v>
      </c>
      <c r="C9" s="163" t="s">
        <v>93</v>
      </c>
      <c r="D9" s="109">
        <v>3</v>
      </c>
      <c r="E9" s="110">
        <v>100</v>
      </c>
    </row>
    <row r="10" spans="1:5" ht="19.5" customHeight="1" x14ac:dyDescent="0.25">
      <c r="A10" s="158">
        <v>44</v>
      </c>
      <c r="B10" s="161" t="s">
        <v>94</v>
      </c>
      <c r="C10" s="160" t="s">
        <v>95</v>
      </c>
      <c r="D10" s="109">
        <v>3</v>
      </c>
      <c r="E10" s="110">
        <v>100</v>
      </c>
    </row>
    <row r="11" spans="1:5" ht="19.5" customHeight="1" x14ac:dyDescent="0.25">
      <c r="A11" s="158">
        <v>45</v>
      </c>
      <c r="B11" s="161" t="s">
        <v>96</v>
      </c>
      <c r="C11" s="163" t="s">
        <v>97</v>
      </c>
      <c r="D11" s="109">
        <v>3</v>
      </c>
      <c r="E11" s="110">
        <v>100</v>
      </c>
    </row>
    <row r="12" spans="1:5" ht="19.5" customHeight="1" x14ac:dyDescent="0.25">
      <c r="A12" s="158">
        <v>46</v>
      </c>
      <c r="B12" s="161" t="s">
        <v>98</v>
      </c>
      <c r="C12" s="163" t="s">
        <v>99</v>
      </c>
      <c r="D12" s="109">
        <v>3</v>
      </c>
      <c r="E12" s="110">
        <v>100</v>
      </c>
    </row>
    <row r="13" spans="1:5" ht="19.5" customHeight="1" x14ac:dyDescent="0.25">
      <c r="A13" s="158">
        <v>47</v>
      </c>
      <c r="B13" s="161" t="s">
        <v>100</v>
      </c>
      <c r="C13" s="163" t="s">
        <v>101</v>
      </c>
      <c r="D13" s="109">
        <v>3</v>
      </c>
      <c r="E13" s="110">
        <v>100</v>
      </c>
    </row>
    <row r="14" spans="1:5" ht="19.5" customHeight="1" x14ac:dyDescent="0.25">
      <c r="A14" s="158">
        <v>48</v>
      </c>
      <c r="B14" s="161" t="s">
        <v>102</v>
      </c>
      <c r="C14" s="163" t="s">
        <v>103</v>
      </c>
      <c r="D14" s="109">
        <v>3</v>
      </c>
      <c r="E14" s="110">
        <v>100</v>
      </c>
    </row>
    <row r="15" spans="1:5" ht="19.5" customHeight="1" x14ac:dyDescent="0.25">
      <c r="A15" s="158">
        <v>49</v>
      </c>
      <c r="B15" s="161" t="s">
        <v>104</v>
      </c>
      <c r="C15" s="163" t="s">
        <v>105</v>
      </c>
      <c r="D15" s="109">
        <v>0</v>
      </c>
      <c r="E15" s="110">
        <v>0</v>
      </c>
    </row>
    <row r="16" spans="1:5" ht="19.5" customHeight="1" x14ac:dyDescent="0.25">
      <c r="A16" s="158">
        <v>50</v>
      </c>
      <c r="B16" s="161" t="s">
        <v>106</v>
      </c>
      <c r="C16" s="163" t="s">
        <v>107</v>
      </c>
      <c r="D16" s="109">
        <v>3</v>
      </c>
      <c r="E16" s="110">
        <v>100</v>
      </c>
    </row>
    <row r="17" spans="1:5" ht="19.5" customHeight="1" x14ac:dyDescent="0.25">
      <c r="A17" s="158">
        <v>51</v>
      </c>
      <c r="B17" s="161" t="s">
        <v>108</v>
      </c>
      <c r="C17" s="163" t="s">
        <v>109</v>
      </c>
      <c r="D17" s="109">
        <v>3</v>
      </c>
      <c r="E17" s="110">
        <v>100</v>
      </c>
    </row>
    <row r="18" spans="1:5" ht="19.5" customHeight="1" x14ac:dyDescent="0.25">
      <c r="A18" s="158">
        <v>52</v>
      </c>
      <c r="B18" s="161" t="s">
        <v>110</v>
      </c>
      <c r="C18" s="163" t="s">
        <v>111</v>
      </c>
      <c r="D18" s="109">
        <v>3</v>
      </c>
      <c r="E18" s="110">
        <v>100</v>
      </c>
    </row>
  </sheetData>
  <mergeCells count="5">
    <mergeCell ref="A1:E1"/>
    <mergeCell ref="A2:E2"/>
    <mergeCell ref="A3:E3"/>
    <mergeCell ref="A4:C4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I12" sqref="A1:XFD1048576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7.28515625" customWidth="1"/>
    <col min="5" max="5" width="11.140625" customWidth="1"/>
  </cols>
  <sheetData>
    <row r="1" spans="1:5" ht="21" x14ac:dyDescent="0.25">
      <c r="A1" s="258" t="s">
        <v>271</v>
      </c>
      <c r="B1" s="258"/>
      <c r="C1" s="258"/>
      <c r="D1" s="258"/>
      <c r="E1" s="258"/>
    </row>
    <row r="2" spans="1:5" ht="19.5" customHeight="1" x14ac:dyDescent="0.25">
      <c r="A2" s="259" t="s">
        <v>295</v>
      </c>
      <c r="B2" s="259"/>
      <c r="C2" s="259"/>
      <c r="D2" s="259"/>
      <c r="E2" s="259"/>
    </row>
    <row r="3" spans="1:5" ht="20.25" customHeight="1" thickBot="1" x14ac:dyDescent="0.3">
      <c r="A3" s="260" t="s">
        <v>296</v>
      </c>
      <c r="B3" s="260"/>
      <c r="C3" s="260"/>
      <c r="D3" s="260"/>
      <c r="E3" s="260"/>
    </row>
    <row r="4" spans="1:5" ht="15" customHeight="1" x14ac:dyDescent="0.25">
      <c r="A4" s="262" t="s">
        <v>275</v>
      </c>
      <c r="B4" s="263"/>
      <c r="C4" s="263"/>
      <c r="D4" s="152" t="s">
        <v>277</v>
      </c>
      <c r="E4" s="265" t="s">
        <v>7</v>
      </c>
    </row>
    <row r="5" spans="1:5" ht="19.5" customHeight="1" x14ac:dyDescent="0.25">
      <c r="A5" s="153" t="s">
        <v>278</v>
      </c>
      <c r="B5" s="154" t="s">
        <v>279</v>
      </c>
      <c r="C5" s="155" t="s">
        <v>280</v>
      </c>
      <c r="D5" s="157" t="s">
        <v>297</v>
      </c>
      <c r="E5" s="266"/>
    </row>
    <row r="6" spans="1:5" ht="19.5" customHeight="1" x14ac:dyDescent="0.25">
      <c r="A6" s="158">
        <v>53</v>
      </c>
      <c r="B6" s="161" t="s">
        <v>112</v>
      </c>
      <c r="C6" s="163" t="s">
        <v>113</v>
      </c>
      <c r="D6" s="109">
        <v>33</v>
      </c>
      <c r="E6" s="110">
        <v>91.67</v>
      </c>
    </row>
    <row r="7" spans="1:5" ht="19.5" customHeight="1" x14ac:dyDescent="0.25">
      <c r="A7" s="158">
        <v>54</v>
      </c>
      <c r="B7" s="161" t="s">
        <v>114</v>
      </c>
      <c r="C7" s="163" t="s">
        <v>115</v>
      </c>
      <c r="D7" s="109">
        <v>36</v>
      </c>
      <c r="E7" s="110">
        <v>100</v>
      </c>
    </row>
    <row r="8" spans="1:5" ht="19.5" customHeight="1" x14ac:dyDescent="0.25">
      <c r="A8" s="158">
        <v>55</v>
      </c>
      <c r="B8" s="161" t="s">
        <v>116</v>
      </c>
      <c r="C8" s="163" t="s">
        <v>117</v>
      </c>
      <c r="D8" s="109">
        <v>36</v>
      </c>
      <c r="E8" s="110">
        <v>100</v>
      </c>
    </row>
    <row r="9" spans="1:5" ht="19.5" customHeight="1" x14ac:dyDescent="0.25">
      <c r="A9" s="158">
        <v>56</v>
      </c>
      <c r="B9" s="161" t="s">
        <v>118</v>
      </c>
      <c r="C9" s="163" t="s">
        <v>119</v>
      </c>
      <c r="D9" s="109">
        <v>33</v>
      </c>
      <c r="E9" s="110">
        <v>91.67</v>
      </c>
    </row>
    <row r="10" spans="1:5" ht="19.5" customHeight="1" x14ac:dyDescent="0.25">
      <c r="A10" s="158">
        <v>57</v>
      </c>
      <c r="B10" s="161" t="s">
        <v>120</v>
      </c>
      <c r="C10" s="163" t="s">
        <v>121</v>
      </c>
      <c r="D10" s="109">
        <v>30</v>
      </c>
      <c r="E10" s="110">
        <v>83.33</v>
      </c>
    </row>
    <row r="11" spans="1:5" ht="19.5" customHeight="1" x14ac:dyDescent="0.25">
      <c r="A11" s="158">
        <v>58</v>
      </c>
      <c r="B11" s="161" t="s">
        <v>122</v>
      </c>
      <c r="C11" s="163" t="s">
        <v>123</v>
      </c>
      <c r="D11" s="109">
        <v>36</v>
      </c>
      <c r="E11" s="110">
        <v>100</v>
      </c>
    </row>
    <row r="12" spans="1:5" ht="19.5" customHeight="1" x14ac:dyDescent="0.25">
      <c r="A12" s="158">
        <v>59</v>
      </c>
      <c r="B12" s="161" t="s">
        <v>124</v>
      </c>
      <c r="C12" s="160" t="s">
        <v>125</v>
      </c>
      <c r="D12" s="109">
        <v>27</v>
      </c>
      <c r="E12" s="110">
        <v>75</v>
      </c>
    </row>
    <row r="13" spans="1:5" ht="19.5" customHeight="1" x14ac:dyDescent="0.25">
      <c r="A13" s="158">
        <v>60</v>
      </c>
      <c r="B13" s="161" t="s">
        <v>126</v>
      </c>
      <c r="C13" s="160" t="s">
        <v>127</v>
      </c>
      <c r="D13" s="109">
        <v>27</v>
      </c>
      <c r="E13" s="110">
        <v>75</v>
      </c>
    </row>
    <row r="14" spans="1:5" ht="19.5" customHeight="1" x14ac:dyDescent="0.25">
      <c r="A14" s="158">
        <v>61</v>
      </c>
      <c r="B14" s="161" t="s">
        <v>128</v>
      </c>
      <c r="C14" s="160" t="s">
        <v>129</v>
      </c>
      <c r="D14" s="109">
        <v>27</v>
      </c>
      <c r="E14" s="110">
        <v>75</v>
      </c>
    </row>
    <row r="15" spans="1:5" ht="19.5" customHeight="1" x14ac:dyDescent="0.25">
      <c r="A15" s="158">
        <v>62</v>
      </c>
      <c r="B15" s="161" t="s">
        <v>130</v>
      </c>
      <c r="C15" s="163" t="s">
        <v>131</v>
      </c>
      <c r="D15" s="109">
        <v>33</v>
      </c>
      <c r="E15" s="110">
        <v>91.67</v>
      </c>
    </row>
    <row r="16" spans="1:5" ht="19.5" customHeight="1" x14ac:dyDescent="0.25">
      <c r="A16" s="158">
        <v>63</v>
      </c>
      <c r="B16" s="161" t="s">
        <v>132</v>
      </c>
      <c r="C16" s="166" t="s">
        <v>133</v>
      </c>
      <c r="D16" s="109">
        <v>33</v>
      </c>
      <c r="E16" s="110">
        <v>91.67</v>
      </c>
    </row>
    <row r="17" spans="1:5" ht="19.5" customHeight="1" x14ac:dyDescent="0.25">
      <c r="A17" s="158">
        <v>64</v>
      </c>
      <c r="B17" s="161" t="s">
        <v>134</v>
      </c>
      <c r="C17" s="163" t="s">
        <v>135</v>
      </c>
      <c r="D17" s="109">
        <v>30</v>
      </c>
      <c r="E17" s="110">
        <v>83.33</v>
      </c>
    </row>
    <row r="18" spans="1:5" ht="19.5" customHeight="1" x14ac:dyDescent="0.25">
      <c r="A18" s="158">
        <v>65</v>
      </c>
      <c r="B18" s="161" t="s">
        <v>136</v>
      </c>
      <c r="C18" s="163" t="s">
        <v>137</v>
      </c>
      <c r="D18" s="109"/>
      <c r="E18" s="110"/>
    </row>
    <row r="19" spans="1:5" ht="19.5" customHeight="1" x14ac:dyDescent="0.25">
      <c r="A19" s="158">
        <v>66</v>
      </c>
      <c r="B19" s="161" t="s">
        <v>138</v>
      </c>
      <c r="C19" s="163" t="s">
        <v>139</v>
      </c>
      <c r="D19" s="109"/>
      <c r="E19" s="110"/>
    </row>
    <row r="20" spans="1:5" ht="19.5" customHeight="1" x14ac:dyDescent="0.25">
      <c r="A20" s="158">
        <v>67</v>
      </c>
      <c r="B20" s="161" t="s">
        <v>140</v>
      </c>
      <c r="C20" s="163" t="s">
        <v>141</v>
      </c>
      <c r="D20" s="109"/>
      <c r="E20" s="110"/>
    </row>
    <row r="21" spans="1:5" ht="19.5" customHeight="1" x14ac:dyDescent="0.25">
      <c r="A21" s="158">
        <v>68</v>
      </c>
      <c r="B21" s="161" t="s">
        <v>142</v>
      </c>
      <c r="C21" s="163" t="s">
        <v>143</v>
      </c>
      <c r="D21" s="109"/>
      <c r="E21" s="110"/>
    </row>
    <row r="22" spans="1:5" ht="19.5" customHeight="1" x14ac:dyDescent="0.25">
      <c r="A22" s="158">
        <v>69</v>
      </c>
      <c r="B22" s="161" t="s">
        <v>144</v>
      </c>
      <c r="C22" s="163" t="s">
        <v>145</v>
      </c>
      <c r="D22" s="109"/>
      <c r="E22" s="110"/>
    </row>
    <row r="23" spans="1:5" ht="19.5" customHeight="1" x14ac:dyDescent="0.25">
      <c r="A23" s="158">
        <v>70</v>
      </c>
      <c r="B23" s="161" t="s">
        <v>146</v>
      </c>
      <c r="C23" s="165" t="s">
        <v>147</v>
      </c>
      <c r="D23" s="109"/>
      <c r="E23" s="110"/>
    </row>
    <row r="24" spans="1:5" ht="19.5" customHeight="1" x14ac:dyDescent="0.25">
      <c r="A24" s="158">
        <v>71</v>
      </c>
      <c r="B24" s="161" t="s">
        <v>148</v>
      </c>
      <c r="C24" s="163" t="s">
        <v>149</v>
      </c>
      <c r="D24" s="109"/>
      <c r="E24" s="110"/>
    </row>
    <row r="25" spans="1:5" ht="19.5" customHeight="1" x14ac:dyDescent="0.25">
      <c r="A25" s="158">
        <v>72</v>
      </c>
      <c r="B25" s="161" t="s">
        <v>150</v>
      </c>
      <c r="C25" s="163" t="s">
        <v>151</v>
      </c>
      <c r="D25" s="109"/>
      <c r="E25" s="110"/>
    </row>
    <row r="26" spans="1:5" ht="19.5" customHeight="1" x14ac:dyDescent="0.25">
      <c r="A26" s="158">
        <v>73</v>
      </c>
      <c r="B26" s="161" t="s">
        <v>152</v>
      </c>
      <c r="C26" s="160" t="s">
        <v>153</v>
      </c>
      <c r="D26" s="109"/>
      <c r="E26" s="110"/>
    </row>
    <row r="27" spans="1:5" ht="19.5" customHeight="1" x14ac:dyDescent="0.25">
      <c r="A27" s="158">
        <v>74</v>
      </c>
      <c r="B27" s="161" t="s">
        <v>154</v>
      </c>
      <c r="C27" s="163" t="s">
        <v>155</v>
      </c>
      <c r="D27" s="109"/>
      <c r="E27" s="110"/>
    </row>
    <row r="28" spans="1:5" ht="19.5" customHeight="1" x14ac:dyDescent="0.25">
      <c r="A28" s="158">
        <v>75</v>
      </c>
      <c r="B28" s="161" t="s">
        <v>60</v>
      </c>
      <c r="C28" s="166" t="s">
        <v>156</v>
      </c>
      <c r="D28" s="109"/>
      <c r="E28" s="110"/>
    </row>
    <row r="29" spans="1:5" ht="19.5" customHeight="1" x14ac:dyDescent="0.25">
      <c r="A29" s="158">
        <v>76</v>
      </c>
      <c r="B29" s="161" t="s">
        <v>157</v>
      </c>
      <c r="C29" s="160" t="s">
        <v>158</v>
      </c>
      <c r="D29" s="109"/>
      <c r="E29" s="110"/>
    </row>
  </sheetData>
  <mergeCells count="5">
    <mergeCell ref="A1:E1"/>
    <mergeCell ref="A2:E2"/>
    <mergeCell ref="A3:E3"/>
    <mergeCell ref="A4:C4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13" sqref="I13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7.28515625" customWidth="1"/>
    <col min="5" max="5" width="11.140625" customWidth="1"/>
  </cols>
  <sheetData>
    <row r="1" spans="1:5" ht="21" x14ac:dyDescent="0.25">
      <c r="A1" s="258" t="s">
        <v>271</v>
      </c>
      <c r="B1" s="258"/>
      <c r="C1" s="258"/>
      <c r="D1" s="258"/>
      <c r="E1" s="258"/>
    </row>
    <row r="2" spans="1:5" ht="19.5" customHeight="1" x14ac:dyDescent="0.25">
      <c r="A2" s="259" t="s">
        <v>295</v>
      </c>
      <c r="B2" s="259"/>
      <c r="C2" s="259"/>
      <c r="D2" s="259"/>
      <c r="E2" s="259"/>
    </row>
    <row r="3" spans="1:5" ht="20.25" customHeight="1" thickBot="1" x14ac:dyDescent="0.3">
      <c r="A3" s="260" t="s">
        <v>296</v>
      </c>
      <c r="B3" s="260"/>
      <c r="C3" s="260"/>
      <c r="D3" s="260"/>
      <c r="E3" s="260"/>
    </row>
    <row r="4" spans="1:5" ht="15" customHeight="1" x14ac:dyDescent="0.25">
      <c r="A4" s="262" t="s">
        <v>275</v>
      </c>
      <c r="B4" s="263"/>
      <c r="C4" s="263"/>
      <c r="D4" s="152" t="s">
        <v>277</v>
      </c>
      <c r="E4" s="265" t="s">
        <v>7</v>
      </c>
    </row>
    <row r="5" spans="1:5" ht="19.5" customHeight="1" x14ac:dyDescent="0.25">
      <c r="A5" s="153" t="s">
        <v>278</v>
      </c>
      <c r="B5" s="154" t="s">
        <v>279</v>
      </c>
      <c r="C5" s="155" t="s">
        <v>280</v>
      </c>
      <c r="D5" s="157" t="s">
        <v>298</v>
      </c>
      <c r="E5" s="266"/>
    </row>
    <row r="6" spans="1:5" ht="19.5" customHeight="1" x14ac:dyDescent="0.25">
      <c r="A6" s="158">
        <v>65</v>
      </c>
      <c r="B6" s="161" t="s">
        <v>136</v>
      </c>
      <c r="C6" s="163" t="s">
        <v>137</v>
      </c>
      <c r="D6" s="109">
        <v>27</v>
      </c>
      <c r="E6" s="110">
        <v>81.81</v>
      </c>
    </row>
    <row r="7" spans="1:5" ht="19.5" customHeight="1" x14ac:dyDescent="0.25">
      <c r="A7" s="158">
        <v>66</v>
      </c>
      <c r="B7" s="161" t="s">
        <v>138</v>
      </c>
      <c r="C7" s="163" t="s">
        <v>139</v>
      </c>
      <c r="D7" s="109">
        <v>27</v>
      </c>
      <c r="E7" s="110">
        <v>81.81</v>
      </c>
    </row>
    <row r="8" spans="1:5" ht="19.5" customHeight="1" x14ac:dyDescent="0.25">
      <c r="A8" s="158">
        <v>67</v>
      </c>
      <c r="B8" s="161" t="s">
        <v>140</v>
      </c>
      <c r="C8" s="163" t="s">
        <v>141</v>
      </c>
      <c r="D8" s="109">
        <v>27</v>
      </c>
      <c r="E8" s="110">
        <v>81.81</v>
      </c>
    </row>
    <row r="9" spans="1:5" ht="19.5" customHeight="1" x14ac:dyDescent="0.25">
      <c r="A9" s="158">
        <v>68</v>
      </c>
      <c r="B9" s="161" t="s">
        <v>142</v>
      </c>
      <c r="C9" s="163" t="s">
        <v>143</v>
      </c>
      <c r="D9" s="109">
        <v>24</v>
      </c>
      <c r="E9" s="110">
        <v>72.72</v>
      </c>
    </row>
    <row r="10" spans="1:5" ht="19.5" customHeight="1" x14ac:dyDescent="0.25">
      <c r="A10" s="158">
        <v>69</v>
      </c>
      <c r="B10" s="161" t="s">
        <v>144</v>
      </c>
      <c r="C10" s="163" t="s">
        <v>145</v>
      </c>
      <c r="D10" s="109">
        <v>30</v>
      </c>
      <c r="E10" s="110">
        <v>90.9</v>
      </c>
    </row>
    <row r="11" spans="1:5" ht="19.5" customHeight="1" x14ac:dyDescent="0.25">
      <c r="A11" s="158">
        <v>70</v>
      </c>
      <c r="B11" s="161" t="s">
        <v>146</v>
      </c>
      <c r="C11" s="165" t="s">
        <v>147</v>
      </c>
      <c r="D11" s="109">
        <v>30</v>
      </c>
      <c r="E11" s="110">
        <v>90.9</v>
      </c>
    </row>
    <row r="12" spans="1:5" ht="19.5" customHeight="1" x14ac:dyDescent="0.25">
      <c r="A12" s="158">
        <v>71</v>
      </c>
      <c r="B12" s="161" t="s">
        <v>148</v>
      </c>
      <c r="C12" s="163" t="s">
        <v>149</v>
      </c>
      <c r="D12" s="109">
        <v>24</v>
      </c>
      <c r="E12" s="110">
        <v>72.72</v>
      </c>
    </row>
    <row r="13" spans="1:5" ht="19.5" customHeight="1" x14ac:dyDescent="0.25">
      <c r="A13" s="158">
        <v>72</v>
      </c>
      <c r="B13" s="161" t="s">
        <v>150</v>
      </c>
      <c r="C13" s="163" t="s">
        <v>151</v>
      </c>
      <c r="D13" s="109">
        <v>21</v>
      </c>
      <c r="E13" s="110">
        <v>63.63</v>
      </c>
    </row>
    <row r="14" spans="1:5" ht="19.5" customHeight="1" x14ac:dyDescent="0.25">
      <c r="A14" s="158">
        <v>73</v>
      </c>
      <c r="B14" s="161" t="s">
        <v>152</v>
      </c>
      <c r="C14" s="160" t="s">
        <v>153</v>
      </c>
      <c r="D14" s="109">
        <v>30</v>
      </c>
      <c r="E14" s="110">
        <v>90.9</v>
      </c>
    </row>
    <row r="15" spans="1:5" ht="19.5" customHeight="1" x14ac:dyDescent="0.25">
      <c r="A15" s="158">
        <v>74</v>
      </c>
      <c r="B15" s="161" t="s">
        <v>154</v>
      </c>
      <c r="C15" s="163" t="s">
        <v>155</v>
      </c>
      <c r="D15" s="109">
        <v>21</v>
      </c>
      <c r="E15" s="110">
        <v>63.63</v>
      </c>
    </row>
    <row r="16" spans="1:5" ht="19.5" customHeight="1" x14ac:dyDescent="0.25">
      <c r="A16" s="158">
        <v>75</v>
      </c>
      <c r="B16" s="161" t="s">
        <v>60</v>
      </c>
      <c r="C16" s="166" t="s">
        <v>156</v>
      </c>
      <c r="D16" s="109">
        <v>30</v>
      </c>
      <c r="E16" s="110">
        <v>90.9</v>
      </c>
    </row>
    <row r="17" spans="1:5" ht="19.5" customHeight="1" x14ac:dyDescent="0.25">
      <c r="A17" s="158">
        <v>76</v>
      </c>
      <c r="B17" s="161" t="s">
        <v>157</v>
      </c>
      <c r="C17" s="160" t="s">
        <v>158</v>
      </c>
      <c r="D17" s="109">
        <v>30</v>
      </c>
      <c r="E17" s="110">
        <v>90.9</v>
      </c>
    </row>
  </sheetData>
  <mergeCells count="5">
    <mergeCell ref="A1:E1"/>
    <mergeCell ref="A2:E2"/>
    <mergeCell ref="A3:E3"/>
    <mergeCell ref="A4:C4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8"/>
  <sheetViews>
    <sheetView workbookViewId="0">
      <selection activeCell="K11" sqref="K11"/>
    </sheetView>
  </sheetViews>
  <sheetFormatPr defaultRowHeight="15" x14ac:dyDescent="0.25"/>
  <cols>
    <col min="2" max="2" width="13.28515625" customWidth="1"/>
    <col min="3" max="3" width="39.42578125" customWidth="1"/>
    <col min="4" max="4" width="18.42578125" customWidth="1"/>
    <col min="5" max="5" width="14.140625" customWidth="1"/>
  </cols>
  <sheetData>
    <row r="2" spans="1:12" ht="26.25" customHeight="1" x14ac:dyDescent="0.35">
      <c r="A2" s="210" t="s">
        <v>164</v>
      </c>
      <c r="B2" s="210"/>
      <c r="C2" s="210"/>
      <c r="D2" s="210"/>
      <c r="E2" s="210"/>
      <c r="F2" s="210"/>
      <c r="G2" s="210"/>
    </row>
    <row r="3" spans="1:12" ht="18.75" x14ac:dyDescent="0.3">
      <c r="A3" s="211" t="s">
        <v>165</v>
      </c>
      <c r="B3" s="211"/>
      <c r="C3" s="211"/>
      <c r="D3" s="211"/>
      <c r="E3" s="211"/>
      <c r="F3" s="26"/>
      <c r="G3" s="26"/>
      <c r="H3" s="26"/>
      <c r="I3" s="26"/>
      <c r="J3" s="26"/>
      <c r="K3" s="26"/>
      <c r="L3" s="26"/>
    </row>
    <row r="4" spans="1:12" ht="31.5" x14ac:dyDescent="0.25">
      <c r="A4" s="39" t="s">
        <v>166</v>
      </c>
      <c r="B4" s="39" t="s">
        <v>167</v>
      </c>
      <c r="C4" s="41" t="s">
        <v>168</v>
      </c>
      <c r="D4" s="40" t="s">
        <v>169</v>
      </c>
      <c r="E4" s="39" t="s">
        <v>170</v>
      </c>
      <c r="F4" s="27"/>
    </row>
    <row r="5" spans="1:12" x14ac:dyDescent="0.25">
      <c r="A5" s="28">
        <v>1</v>
      </c>
      <c r="B5" s="29" t="s">
        <v>8</v>
      </c>
      <c r="C5" s="30" t="s">
        <v>9</v>
      </c>
      <c r="D5" s="31">
        <v>4</v>
      </c>
      <c r="E5" s="31">
        <f>D5/4*100</f>
        <v>100</v>
      </c>
      <c r="F5" s="27"/>
    </row>
    <row r="6" spans="1:12" x14ac:dyDescent="0.25">
      <c r="A6" s="28">
        <v>2</v>
      </c>
      <c r="B6" s="29" t="s">
        <v>10</v>
      </c>
      <c r="C6" s="30" t="s">
        <v>11</v>
      </c>
      <c r="D6" s="31">
        <v>4</v>
      </c>
      <c r="E6" s="31">
        <f t="shared" ref="E6:E69" si="0">D6/4*100</f>
        <v>100</v>
      </c>
      <c r="F6" s="27"/>
    </row>
    <row r="7" spans="1:12" x14ac:dyDescent="0.25">
      <c r="A7" s="28">
        <v>3</v>
      </c>
      <c r="B7" s="29" t="s">
        <v>12</v>
      </c>
      <c r="C7" s="30" t="s">
        <v>13</v>
      </c>
      <c r="D7" s="31">
        <v>4</v>
      </c>
      <c r="E7" s="31">
        <f t="shared" si="0"/>
        <v>100</v>
      </c>
      <c r="F7" s="27"/>
    </row>
    <row r="8" spans="1:12" x14ac:dyDescent="0.25">
      <c r="A8" s="28">
        <v>4</v>
      </c>
      <c r="B8" s="29" t="s">
        <v>14</v>
      </c>
      <c r="C8" s="30" t="s">
        <v>15</v>
      </c>
      <c r="D8" s="31">
        <v>4</v>
      </c>
      <c r="E8" s="31">
        <f t="shared" si="0"/>
        <v>100</v>
      </c>
      <c r="F8" s="27"/>
    </row>
    <row r="9" spans="1:12" x14ac:dyDescent="0.25">
      <c r="A9" s="28">
        <v>5</v>
      </c>
      <c r="B9" s="29" t="s">
        <v>16</v>
      </c>
      <c r="C9" s="30" t="s">
        <v>17</v>
      </c>
      <c r="D9" s="31">
        <v>4</v>
      </c>
      <c r="E9" s="31">
        <f t="shared" si="0"/>
        <v>100</v>
      </c>
      <c r="F9" s="27"/>
    </row>
    <row r="10" spans="1:12" x14ac:dyDescent="0.25">
      <c r="A10" s="28">
        <v>6</v>
      </c>
      <c r="B10" s="29" t="s">
        <v>18</v>
      </c>
      <c r="C10" s="30" t="s">
        <v>19</v>
      </c>
      <c r="D10" s="31">
        <v>3</v>
      </c>
      <c r="E10" s="32">
        <f t="shared" si="0"/>
        <v>75</v>
      </c>
      <c r="F10" s="27"/>
    </row>
    <row r="11" spans="1:12" x14ac:dyDescent="0.25">
      <c r="A11" s="28">
        <v>7</v>
      </c>
      <c r="B11" s="29" t="s">
        <v>20</v>
      </c>
      <c r="C11" s="30" t="s">
        <v>21</v>
      </c>
      <c r="D11" s="31">
        <v>4</v>
      </c>
      <c r="E11" s="31">
        <f t="shared" si="0"/>
        <v>100</v>
      </c>
      <c r="F11" s="27"/>
    </row>
    <row r="12" spans="1:12" x14ac:dyDescent="0.25">
      <c r="A12" s="28">
        <v>8</v>
      </c>
      <c r="B12" s="29" t="s">
        <v>22</v>
      </c>
      <c r="C12" s="30" t="s">
        <v>23</v>
      </c>
      <c r="D12" s="31">
        <v>4</v>
      </c>
      <c r="E12" s="31">
        <f t="shared" si="0"/>
        <v>100</v>
      </c>
      <c r="F12" s="27"/>
    </row>
    <row r="13" spans="1:12" x14ac:dyDescent="0.25">
      <c r="A13" s="28">
        <v>9</v>
      </c>
      <c r="B13" s="29" t="s">
        <v>24</v>
      </c>
      <c r="C13" s="30" t="s">
        <v>25</v>
      </c>
      <c r="D13" s="31">
        <v>3</v>
      </c>
      <c r="E13" s="31">
        <f t="shared" si="0"/>
        <v>75</v>
      </c>
      <c r="F13" s="27"/>
    </row>
    <row r="14" spans="1:12" x14ac:dyDescent="0.25">
      <c r="A14" s="28">
        <v>10</v>
      </c>
      <c r="B14" s="29" t="s">
        <v>26</v>
      </c>
      <c r="C14" s="30" t="s">
        <v>27</v>
      </c>
      <c r="D14" s="31">
        <v>4</v>
      </c>
      <c r="E14" s="31">
        <f t="shared" si="0"/>
        <v>100</v>
      </c>
      <c r="F14" s="27"/>
    </row>
    <row r="15" spans="1:12" x14ac:dyDescent="0.25">
      <c r="A15" s="28">
        <v>11</v>
      </c>
      <c r="B15" s="29" t="s">
        <v>28</v>
      </c>
      <c r="C15" s="30" t="s">
        <v>29</v>
      </c>
      <c r="D15" s="31">
        <v>4</v>
      </c>
      <c r="E15" s="31">
        <f t="shared" si="0"/>
        <v>100</v>
      </c>
      <c r="F15" s="27"/>
    </row>
    <row r="16" spans="1:12" x14ac:dyDescent="0.25">
      <c r="A16" s="28">
        <v>12</v>
      </c>
      <c r="B16" s="29" t="s">
        <v>30</v>
      </c>
      <c r="C16" s="33" t="s">
        <v>31</v>
      </c>
      <c r="D16" s="31">
        <v>3</v>
      </c>
      <c r="E16" s="31">
        <f t="shared" si="0"/>
        <v>75</v>
      </c>
      <c r="F16" s="27"/>
    </row>
    <row r="17" spans="1:6" x14ac:dyDescent="0.25">
      <c r="A17" s="28">
        <v>13</v>
      </c>
      <c r="B17" s="29" t="s">
        <v>32</v>
      </c>
      <c r="C17" s="30" t="s">
        <v>171</v>
      </c>
      <c r="D17" s="31">
        <v>4</v>
      </c>
      <c r="E17" s="31">
        <f t="shared" si="0"/>
        <v>100</v>
      </c>
      <c r="F17" s="27"/>
    </row>
    <row r="18" spans="1:6" x14ac:dyDescent="0.25">
      <c r="A18" s="28">
        <v>14</v>
      </c>
      <c r="B18" s="29" t="s">
        <v>34</v>
      </c>
      <c r="C18" s="30" t="s">
        <v>172</v>
      </c>
      <c r="D18" s="31">
        <v>4</v>
      </c>
      <c r="E18" s="31">
        <f t="shared" si="0"/>
        <v>100</v>
      </c>
      <c r="F18" s="27"/>
    </row>
    <row r="19" spans="1:6" x14ac:dyDescent="0.25">
      <c r="A19" s="28">
        <v>15</v>
      </c>
      <c r="B19" s="29" t="s">
        <v>36</v>
      </c>
      <c r="C19" s="30" t="s">
        <v>37</v>
      </c>
      <c r="D19" s="31">
        <v>3</v>
      </c>
      <c r="E19" s="31">
        <f t="shared" si="0"/>
        <v>75</v>
      </c>
      <c r="F19" s="27"/>
    </row>
    <row r="20" spans="1:6" x14ac:dyDescent="0.25">
      <c r="A20" s="28">
        <v>16</v>
      </c>
      <c r="B20" s="29" t="s">
        <v>38</v>
      </c>
      <c r="C20" s="30" t="s">
        <v>173</v>
      </c>
      <c r="D20" s="31">
        <v>2</v>
      </c>
      <c r="E20" s="31">
        <f t="shared" si="0"/>
        <v>50</v>
      </c>
      <c r="F20" s="27"/>
    </row>
    <row r="21" spans="1:6" x14ac:dyDescent="0.25">
      <c r="A21" s="28">
        <v>17</v>
      </c>
      <c r="B21" s="29" t="s">
        <v>40</v>
      </c>
      <c r="C21" s="30" t="s">
        <v>41</v>
      </c>
      <c r="D21" s="31">
        <v>4</v>
      </c>
      <c r="E21" s="31">
        <f t="shared" si="0"/>
        <v>100</v>
      </c>
      <c r="F21" s="27"/>
    </row>
    <row r="22" spans="1:6" x14ac:dyDescent="0.25">
      <c r="A22" s="28">
        <v>18</v>
      </c>
      <c r="B22" s="29" t="s">
        <v>42</v>
      </c>
      <c r="C22" s="30" t="s">
        <v>43</v>
      </c>
      <c r="D22" s="31">
        <v>3</v>
      </c>
      <c r="E22" s="31">
        <f t="shared" si="0"/>
        <v>75</v>
      </c>
      <c r="F22" s="27"/>
    </row>
    <row r="23" spans="1:6" x14ac:dyDescent="0.25">
      <c r="A23" s="28">
        <v>19</v>
      </c>
      <c r="B23" s="29" t="s">
        <v>44</v>
      </c>
      <c r="C23" s="30" t="s">
        <v>45</v>
      </c>
      <c r="D23" s="31">
        <v>4</v>
      </c>
      <c r="E23" s="31">
        <f t="shared" si="0"/>
        <v>100</v>
      </c>
      <c r="F23" s="27"/>
    </row>
    <row r="24" spans="1:6" x14ac:dyDescent="0.25">
      <c r="A24" s="28">
        <v>20</v>
      </c>
      <c r="B24" s="34" t="s">
        <v>46</v>
      </c>
      <c r="C24" s="35" t="s">
        <v>174</v>
      </c>
      <c r="D24" s="31">
        <v>4</v>
      </c>
      <c r="E24" s="31">
        <f t="shared" si="0"/>
        <v>100</v>
      </c>
      <c r="F24" s="27"/>
    </row>
    <row r="25" spans="1:6" x14ac:dyDescent="0.25">
      <c r="A25" s="28">
        <v>21</v>
      </c>
      <c r="B25" s="34" t="s">
        <v>48</v>
      </c>
      <c r="C25" s="35" t="s">
        <v>49</v>
      </c>
      <c r="D25" s="31">
        <v>4</v>
      </c>
      <c r="E25" s="31">
        <f t="shared" si="0"/>
        <v>100</v>
      </c>
      <c r="F25" s="27"/>
    </row>
    <row r="26" spans="1:6" x14ac:dyDescent="0.25">
      <c r="A26" s="28">
        <v>22</v>
      </c>
      <c r="B26" s="34" t="s">
        <v>50</v>
      </c>
      <c r="C26" s="35" t="s">
        <v>51</v>
      </c>
      <c r="D26" s="31">
        <v>4</v>
      </c>
      <c r="E26" s="31">
        <f t="shared" si="0"/>
        <v>100</v>
      </c>
      <c r="F26" s="27"/>
    </row>
    <row r="27" spans="1:6" x14ac:dyDescent="0.25">
      <c r="A27" s="28">
        <v>23</v>
      </c>
      <c r="B27" s="34" t="s">
        <v>52</v>
      </c>
      <c r="C27" s="35" t="s">
        <v>53</v>
      </c>
      <c r="D27" s="31">
        <v>4</v>
      </c>
      <c r="E27" s="31">
        <f t="shared" si="0"/>
        <v>100</v>
      </c>
      <c r="F27" s="27"/>
    </row>
    <row r="28" spans="1:6" x14ac:dyDescent="0.25">
      <c r="A28" s="28">
        <v>24</v>
      </c>
      <c r="B28" s="34" t="s">
        <v>54</v>
      </c>
      <c r="C28" s="35" t="s">
        <v>55</v>
      </c>
      <c r="D28" s="31">
        <v>4</v>
      </c>
      <c r="E28" s="31">
        <f t="shared" si="0"/>
        <v>100</v>
      </c>
      <c r="F28" s="27"/>
    </row>
    <row r="29" spans="1:6" x14ac:dyDescent="0.25">
      <c r="A29" s="28">
        <v>25</v>
      </c>
      <c r="B29" s="34" t="s">
        <v>56</v>
      </c>
      <c r="C29" s="35" t="s">
        <v>57</v>
      </c>
      <c r="D29" s="31">
        <v>3</v>
      </c>
      <c r="E29" s="31">
        <f t="shared" si="0"/>
        <v>75</v>
      </c>
      <c r="F29" s="27"/>
    </row>
    <row r="30" spans="1:6" x14ac:dyDescent="0.25">
      <c r="A30" s="28">
        <v>26</v>
      </c>
      <c r="B30" s="34" t="s">
        <v>58</v>
      </c>
      <c r="C30" s="35" t="s">
        <v>59</v>
      </c>
      <c r="D30" s="31">
        <v>2</v>
      </c>
      <c r="E30" s="31">
        <f t="shared" si="0"/>
        <v>50</v>
      </c>
      <c r="F30" s="27"/>
    </row>
    <row r="31" spans="1:6" x14ac:dyDescent="0.25">
      <c r="A31" s="28">
        <v>27</v>
      </c>
      <c r="B31" s="34" t="s">
        <v>60</v>
      </c>
      <c r="C31" s="35" t="s">
        <v>61</v>
      </c>
      <c r="D31" s="31">
        <v>3</v>
      </c>
      <c r="E31" s="31">
        <f t="shared" si="0"/>
        <v>75</v>
      </c>
      <c r="F31" s="27"/>
    </row>
    <row r="32" spans="1:6" x14ac:dyDescent="0.25">
      <c r="A32" s="28">
        <v>28</v>
      </c>
      <c r="B32" s="34" t="s">
        <v>62</v>
      </c>
      <c r="C32" s="35" t="s">
        <v>63</v>
      </c>
      <c r="D32" s="31">
        <v>4</v>
      </c>
      <c r="E32" s="31">
        <f t="shared" si="0"/>
        <v>100</v>
      </c>
      <c r="F32" s="27"/>
    </row>
    <row r="33" spans="1:6" x14ac:dyDescent="0.25">
      <c r="A33" s="28">
        <v>29</v>
      </c>
      <c r="B33" s="34" t="s">
        <v>64</v>
      </c>
      <c r="C33" s="35" t="s">
        <v>65</v>
      </c>
      <c r="D33" s="31">
        <v>4</v>
      </c>
      <c r="E33" s="31">
        <f t="shared" si="0"/>
        <v>100</v>
      </c>
      <c r="F33" s="27"/>
    </row>
    <row r="34" spans="1:6" x14ac:dyDescent="0.25">
      <c r="A34" s="28">
        <v>30</v>
      </c>
      <c r="B34" s="34" t="s">
        <v>66</v>
      </c>
      <c r="C34" s="35" t="s">
        <v>67</v>
      </c>
      <c r="D34" s="31">
        <v>4</v>
      </c>
      <c r="E34" s="31">
        <f t="shared" si="0"/>
        <v>100</v>
      </c>
      <c r="F34" s="27"/>
    </row>
    <row r="35" spans="1:6" x14ac:dyDescent="0.25">
      <c r="A35" s="28">
        <v>31</v>
      </c>
      <c r="B35" s="34" t="s">
        <v>68</v>
      </c>
      <c r="C35" s="35" t="s">
        <v>69</v>
      </c>
      <c r="D35" s="31">
        <v>3</v>
      </c>
      <c r="E35" s="31">
        <f t="shared" si="0"/>
        <v>75</v>
      </c>
      <c r="F35" s="27"/>
    </row>
    <row r="36" spans="1:6" x14ac:dyDescent="0.25">
      <c r="A36" s="28">
        <v>32</v>
      </c>
      <c r="B36" s="34" t="s">
        <v>70</v>
      </c>
      <c r="C36" s="35" t="s">
        <v>71</v>
      </c>
      <c r="D36" s="31">
        <v>4</v>
      </c>
      <c r="E36" s="31">
        <f t="shared" si="0"/>
        <v>100</v>
      </c>
      <c r="F36" s="27"/>
    </row>
    <row r="37" spans="1:6" x14ac:dyDescent="0.25">
      <c r="A37" s="28">
        <v>33</v>
      </c>
      <c r="B37" s="34" t="s">
        <v>72</v>
      </c>
      <c r="C37" s="35" t="s">
        <v>73</v>
      </c>
      <c r="D37" s="31">
        <v>4</v>
      </c>
      <c r="E37" s="31">
        <f t="shared" si="0"/>
        <v>100</v>
      </c>
      <c r="F37" s="27"/>
    </row>
    <row r="38" spans="1:6" x14ac:dyDescent="0.25">
      <c r="A38" s="28">
        <v>34</v>
      </c>
      <c r="B38" s="34" t="s">
        <v>74</v>
      </c>
      <c r="C38" s="35" t="s">
        <v>75</v>
      </c>
      <c r="D38" s="31">
        <v>4</v>
      </c>
      <c r="E38" s="31">
        <f t="shared" si="0"/>
        <v>100</v>
      </c>
      <c r="F38" s="27"/>
    </row>
    <row r="39" spans="1:6" x14ac:dyDescent="0.25">
      <c r="A39" s="28">
        <v>35</v>
      </c>
      <c r="B39" s="34" t="s">
        <v>76</v>
      </c>
      <c r="C39" s="35" t="s">
        <v>77</v>
      </c>
      <c r="D39" s="31">
        <v>4</v>
      </c>
      <c r="E39" s="31">
        <f t="shared" si="0"/>
        <v>100</v>
      </c>
      <c r="F39" s="27"/>
    </row>
    <row r="40" spans="1:6" x14ac:dyDescent="0.25">
      <c r="A40" s="28">
        <v>36</v>
      </c>
      <c r="B40" s="34" t="s">
        <v>78</v>
      </c>
      <c r="C40" s="35" t="s">
        <v>79</v>
      </c>
      <c r="D40" s="31">
        <v>2</v>
      </c>
      <c r="E40" s="31">
        <f t="shared" si="0"/>
        <v>50</v>
      </c>
      <c r="F40" s="27"/>
    </row>
    <row r="41" spans="1:6" x14ac:dyDescent="0.25">
      <c r="A41" s="28">
        <v>37</v>
      </c>
      <c r="B41" s="34" t="s">
        <v>80</v>
      </c>
      <c r="C41" s="35" t="s">
        <v>81</v>
      </c>
      <c r="D41" s="31">
        <v>3</v>
      </c>
      <c r="E41" s="31">
        <f t="shared" si="0"/>
        <v>75</v>
      </c>
      <c r="F41" s="27"/>
    </row>
    <row r="42" spans="1:6" x14ac:dyDescent="0.25">
      <c r="A42" s="28">
        <v>38</v>
      </c>
      <c r="B42" s="34" t="s">
        <v>82</v>
      </c>
      <c r="C42" s="35" t="s">
        <v>83</v>
      </c>
      <c r="D42" s="31">
        <v>4</v>
      </c>
      <c r="E42" s="31">
        <f t="shared" si="0"/>
        <v>100</v>
      </c>
      <c r="F42" s="27"/>
    </row>
    <row r="43" spans="1:6" x14ac:dyDescent="0.25">
      <c r="A43" s="28">
        <v>39</v>
      </c>
      <c r="B43" s="29" t="s">
        <v>84</v>
      </c>
      <c r="C43" s="30" t="s">
        <v>85</v>
      </c>
      <c r="D43" s="31">
        <v>4</v>
      </c>
      <c r="E43" s="31">
        <f t="shared" si="0"/>
        <v>100</v>
      </c>
      <c r="F43" s="27"/>
    </row>
    <row r="44" spans="1:6" x14ac:dyDescent="0.25">
      <c r="A44" s="28">
        <v>40</v>
      </c>
      <c r="B44" s="29" t="s">
        <v>86</v>
      </c>
      <c r="C44" s="30" t="s">
        <v>87</v>
      </c>
      <c r="D44" s="31">
        <v>4</v>
      </c>
      <c r="E44" s="31">
        <f t="shared" si="0"/>
        <v>100</v>
      </c>
      <c r="F44" s="27"/>
    </row>
    <row r="45" spans="1:6" x14ac:dyDescent="0.25">
      <c r="A45" s="28">
        <v>41</v>
      </c>
      <c r="B45" s="29" t="s">
        <v>88</v>
      </c>
      <c r="C45" s="30" t="s">
        <v>175</v>
      </c>
      <c r="D45" s="31">
        <v>4</v>
      </c>
      <c r="E45" s="31">
        <f t="shared" si="0"/>
        <v>100</v>
      </c>
      <c r="F45" s="27"/>
    </row>
    <row r="46" spans="1:6" x14ac:dyDescent="0.25">
      <c r="A46" s="28">
        <v>42</v>
      </c>
      <c r="B46" s="29" t="s">
        <v>90</v>
      </c>
      <c r="C46" s="30" t="s">
        <v>91</v>
      </c>
      <c r="D46" s="31">
        <v>3</v>
      </c>
      <c r="E46" s="31">
        <f t="shared" si="0"/>
        <v>75</v>
      </c>
      <c r="F46" s="27"/>
    </row>
    <row r="47" spans="1:6" x14ac:dyDescent="0.25">
      <c r="A47" s="28">
        <v>43</v>
      </c>
      <c r="B47" s="29" t="s">
        <v>92</v>
      </c>
      <c r="C47" s="30" t="s">
        <v>176</v>
      </c>
      <c r="D47" s="31">
        <v>4</v>
      </c>
      <c r="E47" s="31">
        <f t="shared" si="0"/>
        <v>100</v>
      </c>
      <c r="F47" s="27"/>
    </row>
    <row r="48" spans="1:6" x14ac:dyDescent="0.25">
      <c r="A48" s="28">
        <v>44</v>
      </c>
      <c r="B48" s="29" t="s">
        <v>94</v>
      </c>
      <c r="C48" s="30" t="s">
        <v>95</v>
      </c>
      <c r="D48" s="31">
        <v>3</v>
      </c>
      <c r="E48" s="31">
        <f t="shared" si="0"/>
        <v>75</v>
      </c>
      <c r="F48" s="27"/>
    </row>
    <row r="49" spans="1:6" x14ac:dyDescent="0.25">
      <c r="A49" s="28">
        <v>45</v>
      </c>
      <c r="B49" s="29" t="s">
        <v>96</v>
      </c>
      <c r="C49" s="30" t="s">
        <v>97</v>
      </c>
      <c r="D49" s="31">
        <v>4</v>
      </c>
      <c r="E49" s="31">
        <f t="shared" si="0"/>
        <v>100</v>
      </c>
      <c r="F49" s="27"/>
    </row>
    <row r="50" spans="1:6" x14ac:dyDescent="0.25">
      <c r="A50" s="28">
        <v>46</v>
      </c>
      <c r="B50" s="29" t="s">
        <v>98</v>
      </c>
      <c r="C50" s="30" t="s">
        <v>177</v>
      </c>
      <c r="D50" s="31">
        <v>4</v>
      </c>
      <c r="E50" s="31">
        <f t="shared" si="0"/>
        <v>100</v>
      </c>
      <c r="F50" s="27"/>
    </row>
    <row r="51" spans="1:6" x14ac:dyDescent="0.25">
      <c r="A51" s="28">
        <v>47</v>
      </c>
      <c r="B51" s="29" t="s">
        <v>100</v>
      </c>
      <c r="C51" s="30" t="s">
        <v>178</v>
      </c>
      <c r="D51" s="31">
        <v>4</v>
      </c>
      <c r="E51" s="31">
        <f t="shared" si="0"/>
        <v>100</v>
      </c>
      <c r="F51" s="27"/>
    </row>
    <row r="52" spans="1:6" x14ac:dyDescent="0.25">
      <c r="A52" s="28">
        <v>48</v>
      </c>
      <c r="B52" s="29" t="s">
        <v>102</v>
      </c>
      <c r="C52" s="30" t="s">
        <v>103</v>
      </c>
      <c r="D52" s="31">
        <v>3</v>
      </c>
      <c r="E52" s="31">
        <f t="shared" si="0"/>
        <v>75</v>
      </c>
      <c r="F52" s="27"/>
    </row>
    <row r="53" spans="1:6" x14ac:dyDescent="0.25">
      <c r="A53" s="28">
        <v>49</v>
      </c>
      <c r="B53" s="29" t="s">
        <v>104</v>
      </c>
      <c r="C53" s="30" t="s">
        <v>179</v>
      </c>
      <c r="D53" s="31">
        <v>4</v>
      </c>
      <c r="E53" s="31">
        <f t="shared" si="0"/>
        <v>100</v>
      </c>
      <c r="F53" s="27"/>
    </row>
    <row r="54" spans="1:6" x14ac:dyDescent="0.25">
      <c r="A54" s="28">
        <v>50</v>
      </c>
      <c r="B54" s="29" t="s">
        <v>106</v>
      </c>
      <c r="C54" s="33" t="s">
        <v>180</v>
      </c>
      <c r="D54" s="31">
        <v>2</v>
      </c>
      <c r="E54" s="31">
        <f t="shared" si="0"/>
        <v>50</v>
      </c>
      <c r="F54" s="27"/>
    </row>
    <row r="55" spans="1:6" x14ac:dyDescent="0.25">
      <c r="A55" s="28">
        <v>51</v>
      </c>
      <c r="B55" s="29" t="s">
        <v>108</v>
      </c>
      <c r="C55" s="30" t="s">
        <v>181</v>
      </c>
      <c r="D55" s="31">
        <v>4</v>
      </c>
      <c r="E55" s="31">
        <f t="shared" si="0"/>
        <v>100</v>
      </c>
      <c r="F55" s="27"/>
    </row>
    <row r="56" spans="1:6" x14ac:dyDescent="0.25">
      <c r="A56" s="28">
        <v>52</v>
      </c>
      <c r="B56" s="29" t="s">
        <v>110</v>
      </c>
      <c r="C56" s="30" t="s">
        <v>111</v>
      </c>
      <c r="D56" s="31">
        <v>4</v>
      </c>
      <c r="E56" s="31">
        <f t="shared" si="0"/>
        <v>100</v>
      </c>
      <c r="F56" s="27"/>
    </row>
    <row r="57" spans="1:6" x14ac:dyDescent="0.25">
      <c r="A57" s="28">
        <v>53</v>
      </c>
      <c r="B57" s="29" t="s">
        <v>112</v>
      </c>
      <c r="C57" s="30" t="s">
        <v>113</v>
      </c>
      <c r="D57" s="31">
        <v>4</v>
      </c>
      <c r="E57" s="31">
        <f t="shared" si="0"/>
        <v>100</v>
      </c>
      <c r="F57" s="27"/>
    </row>
    <row r="58" spans="1:6" x14ac:dyDescent="0.25">
      <c r="A58" s="28">
        <v>54</v>
      </c>
      <c r="B58" s="29" t="s">
        <v>114</v>
      </c>
      <c r="C58" s="30" t="s">
        <v>115</v>
      </c>
      <c r="D58" s="31">
        <v>4</v>
      </c>
      <c r="E58" s="31">
        <f t="shared" si="0"/>
        <v>100</v>
      </c>
      <c r="F58" s="27"/>
    </row>
    <row r="59" spans="1:6" x14ac:dyDescent="0.25">
      <c r="A59" s="28">
        <v>55</v>
      </c>
      <c r="B59" s="29" t="s">
        <v>116</v>
      </c>
      <c r="C59" s="30" t="s">
        <v>117</v>
      </c>
      <c r="D59" s="31">
        <v>3</v>
      </c>
      <c r="E59" s="31">
        <f t="shared" si="0"/>
        <v>75</v>
      </c>
      <c r="F59" s="27"/>
    </row>
    <row r="60" spans="1:6" x14ac:dyDescent="0.25">
      <c r="A60" s="28">
        <v>56</v>
      </c>
      <c r="B60" s="29" t="s">
        <v>118</v>
      </c>
      <c r="C60" s="30" t="s">
        <v>119</v>
      </c>
      <c r="D60" s="31">
        <v>4</v>
      </c>
      <c r="E60" s="31">
        <f t="shared" si="0"/>
        <v>100</v>
      </c>
      <c r="F60" s="27"/>
    </row>
    <row r="61" spans="1:6" x14ac:dyDescent="0.25">
      <c r="A61" s="28">
        <v>57</v>
      </c>
      <c r="B61" s="29" t="s">
        <v>120</v>
      </c>
      <c r="C61" s="30" t="s">
        <v>121</v>
      </c>
      <c r="D61" s="31">
        <v>3</v>
      </c>
      <c r="E61" s="31">
        <f t="shared" si="0"/>
        <v>75</v>
      </c>
      <c r="F61" s="27"/>
    </row>
    <row r="62" spans="1:6" x14ac:dyDescent="0.25">
      <c r="A62" s="28">
        <v>58</v>
      </c>
      <c r="B62" s="29" t="s">
        <v>122</v>
      </c>
      <c r="C62" s="30" t="s">
        <v>123</v>
      </c>
      <c r="D62" s="31">
        <v>3</v>
      </c>
      <c r="E62" s="31">
        <f t="shared" si="0"/>
        <v>75</v>
      </c>
      <c r="F62" s="27"/>
    </row>
    <row r="63" spans="1:6" x14ac:dyDescent="0.25">
      <c r="A63" s="28">
        <v>59</v>
      </c>
      <c r="B63" s="29" t="s">
        <v>124</v>
      </c>
      <c r="C63" s="30" t="s">
        <v>125</v>
      </c>
      <c r="D63" s="31">
        <v>4</v>
      </c>
      <c r="E63" s="31">
        <f t="shared" si="0"/>
        <v>100</v>
      </c>
      <c r="F63" s="27"/>
    </row>
    <row r="64" spans="1:6" x14ac:dyDescent="0.25">
      <c r="A64" s="28">
        <v>60</v>
      </c>
      <c r="B64" s="29" t="s">
        <v>126</v>
      </c>
      <c r="C64" s="30" t="s">
        <v>127</v>
      </c>
      <c r="D64" s="31">
        <v>4</v>
      </c>
      <c r="E64" s="31">
        <f t="shared" si="0"/>
        <v>100</v>
      </c>
      <c r="F64" s="27"/>
    </row>
    <row r="65" spans="1:6" x14ac:dyDescent="0.25">
      <c r="A65" s="28">
        <v>61</v>
      </c>
      <c r="B65" s="29" t="s">
        <v>128</v>
      </c>
      <c r="C65" s="30" t="s">
        <v>129</v>
      </c>
      <c r="D65" s="31">
        <v>3</v>
      </c>
      <c r="E65" s="31">
        <f t="shared" si="0"/>
        <v>75</v>
      </c>
      <c r="F65" s="27"/>
    </row>
    <row r="66" spans="1:6" x14ac:dyDescent="0.25">
      <c r="A66" s="28">
        <v>62</v>
      </c>
      <c r="B66" s="29" t="s">
        <v>130</v>
      </c>
      <c r="C66" s="30" t="s">
        <v>131</v>
      </c>
      <c r="D66" s="31">
        <v>4</v>
      </c>
      <c r="E66" s="31">
        <f t="shared" si="0"/>
        <v>100</v>
      </c>
      <c r="F66" s="27"/>
    </row>
    <row r="67" spans="1:6" x14ac:dyDescent="0.25">
      <c r="A67" s="28">
        <v>63</v>
      </c>
      <c r="B67" s="29" t="s">
        <v>132</v>
      </c>
      <c r="C67" s="30" t="s">
        <v>133</v>
      </c>
      <c r="D67" s="31">
        <v>4</v>
      </c>
      <c r="E67" s="31">
        <f t="shared" si="0"/>
        <v>100</v>
      </c>
      <c r="F67" s="27"/>
    </row>
    <row r="68" spans="1:6" x14ac:dyDescent="0.25">
      <c r="A68" s="28">
        <v>64</v>
      </c>
      <c r="B68" s="29" t="s">
        <v>134</v>
      </c>
      <c r="C68" s="30" t="s">
        <v>182</v>
      </c>
      <c r="D68" s="31">
        <v>3</v>
      </c>
      <c r="E68" s="31">
        <f t="shared" si="0"/>
        <v>75</v>
      </c>
      <c r="F68" s="27"/>
    </row>
    <row r="69" spans="1:6" x14ac:dyDescent="0.25">
      <c r="A69" s="28">
        <v>65</v>
      </c>
      <c r="B69" s="29" t="s">
        <v>136</v>
      </c>
      <c r="C69" s="30" t="s">
        <v>137</v>
      </c>
      <c r="D69" s="31">
        <v>3</v>
      </c>
      <c r="E69" s="31">
        <f t="shared" si="0"/>
        <v>75</v>
      </c>
      <c r="F69" s="27"/>
    </row>
    <row r="70" spans="1:6" x14ac:dyDescent="0.25">
      <c r="A70" s="28">
        <v>66</v>
      </c>
      <c r="B70" s="29" t="s">
        <v>138</v>
      </c>
      <c r="C70" s="30" t="s">
        <v>139</v>
      </c>
      <c r="D70" s="31">
        <v>4</v>
      </c>
      <c r="E70" s="31">
        <f t="shared" ref="E70:E98" si="1">D70/4*100</f>
        <v>100</v>
      </c>
      <c r="F70" s="27"/>
    </row>
    <row r="71" spans="1:6" x14ac:dyDescent="0.25">
      <c r="A71" s="28">
        <v>67</v>
      </c>
      <c r="B71" s="29" t="s">
        <v>140</v>
      </c>
      <c r="C71" s="30" t="s">
        <v>183</v>
      </c>
      <c r="D71" s="31">
        <v>2</v>
      </c>
      <c r="E71" s="31">
        <f t="shared" si="1"/>
        <v>50</v>
      </c>
      <c r="F71" s="27"/>
    </row>
    <row r="72" spans="1:6" x14ac:dyDescent="0.25">
      <c r="A72" s="28">
        <v>68</v>
      </c>
      <c r="B72" s="29" t="s">
        <v>142</v>
      </c>
      <c r="C72" s="30" t="s">
        <v>184</v>
      </c>
      <c r="D72" s="31">
        <v>1</v>
      </c>
      <c r="E72" s="31">
        <f t="shared" si="1"/>
        <v>25</v>
      </c>
      <c r="F72" s="27"/>
    </row>
    <row r="73" spans="1:6" x14ac:dyDescent="0.25">
      <c r="A73" s="28">
        <v>69</v>
      </c>
      <c r="B73" s="29" t="s">
        <v>144</v>
      </c>
      <c r="C73" s="33" t="s">
        <v>185</v>
      </c>
      <c r="D73" s="31">
        <v>4</v>
      </c>
      <c r="E73" s="31">
        <f t="shared" si="1"/>
        <v>100</v>
      </c>
      <c r="F73" s="27"/>
    </row>
    <row r="74" spans="1:6" x14ac:dyDescent="0.25">
      <c r="A74" s="28">
        <v>70</v>
      </c>
      <c r="B74" s="29" t="s">
        <v>146</v>
      </c>
      <c r="C74" s="30" t="s">
        <v>147</v>
      </c>
      <c r="D74" s="31">
        <v>4</v>
      </c>
      <c r="E74" s="31">
        <f t="shared" si="1"/>
        <v>100</v>
      </c>
      <c r="F74" s="27"/>
    </row>
    <row r="75" spans="1:6" x14ac:dyDescent="0.25">
      <c r="A75" s="28">
        <v>71</v>
      </c>
      <c r="B75" s="29" t="s">
        <v>148</v>
      </c>
      <c r="C75" s="30" t="s">
        <v>186</v>
      </c>
      <c r="D75" s="31">
        <v>2</v>
      </c>
      <c r="E75" s="31">
        <f t="shared" si="1"/>
        <v>50</v>
      </c>
      <c r="F75" s="27"/>
    </row>
    <row r="76" spans="1:6" x14ac:dyDescent="0.25">
      <c r="A76" s="28">
        <v>72</v>
      </c>
      <c r="B76" s="29" t="s">
        <v>150</v>
      </c>
      <c r="C76" s="30" t="s">
        <v>151</v>
      </c>
      <c r="D76" s="31">
        <v>2</v>
      </c>
      <c r="E76" s="31">
        <f t="shared" si="1"/>
        <v>50</v>
      </c>
      <c r="F76" s="27"/>
    </row>
    <row r="77" spans="1:6" x14ac:dyDescent="0.25">
      <c r="A77" s="28">
        <v>73</v>
      </c>
      <c r="B77" s="29" t="s">
        <v>152</v>
      </c>
      <c r="C77" s="30" t="s">
        <v>153</v>
      </c>
      <c r="D77" s="31">
        <v>4</v>
      </c>
      <c r="E77" s="31">
        <f t="shared" si="1"/>
        <v>100</v>
      </c>
      <c r="F77" s="27"/>
    </row>
    <row r="78" spans="1:6" x14ac:dyDescent="0.25">
      <c r="A78" s="28">
        <v>74</v>
      </c>
      <c r="B78" s="29" t="s">
        <v>154</v>
      </c>
      <c r="C78" s="30" t="s">
        <v>187</v>
      </c>
      <c r="D78" s="31">
        <v>2</v>
      </c>
      <c r="E78" s="31">
        <f t="shared" si="1"/>
        <v>50</v>
      </c>
      <c r="F78" s="27"/>
    </row>
    <row r="79" spans="1:6" x14ac:dyDescent="0.25">
      <c r="A79" s="28">
        <v>75</v>
      </c>
      <c r="B79" s="29" t="s">
        <v>60</v>
      </c>
      <c r="C79" s="30" t="s">
        <v>156</v>
      </c>
      <c r="D79" s="31">
        <v>3</v>
      </c>
      <c r="E79" s="31">
        <f t="shared" si="1"/>
        <v>75</v>
      </c>
      <c r="F79" s="27"/>
    </row>
    <row r="80" spans="1:6" x14ac:dyDescent="0.25">
      <c r="A80" s="28">
        <v>76</v>
      </c>
      <c r="B80" s="29" t="s">
        <v>157</v>
      </c>
      <c r="C80" s="30" t="s">
        <v>158</v>
      </c>
      <c r="D80" s="31">
        <v>4</v>
      </c>
      <c r="E80" s="31">
        <f t="shared" si="1"/>
        <v>100</v>
      </c>
      <c r="F80" s="27"/>
    </row>
    <row r="81" spans="1:6" x14ac:dyDescent="0.25">
      <c r="A81" s="28">
        <v>77</v>
      </c>
      <c r="B81" s="36" t="s">
        <v>188</v>
      </c>
      <c r="C81" s="37" t="s">
        <v>189</v>
      </c>
      <c r="D81" s="31">
        <v>2</v>
      </c>
      <c r="E81" s="31">
        <f t="shared" si="1"/>
        <v>50</v>
      </c>
      <c r="F81" s="27"/>
    </row>
    <row r="82" spans="1:6" x14ac:dyDescent="0.25">
      <c r="A82" s="28">
        <v>78</v>
      </c>
      <c r="B82" s="36" t="s">
        <v>190</v>
      </c>
      <c r="C82" s="37" t="s">
        <v>191</v>
      </c>
      <c r="D82" s="31">
        <v>3</v>
      </c>
      <c r="E82" s="31">
        <f t="shared" si="1"/>
        <v>75</v>
      </c>
      <c r="F82" s="27"/>
    </row>
    <row r="83" spans="1:6" x14ac:dyDescent="0.25">
      <c r="A83" s="28">
        <v>79</v>
      </c>
      <c r="B83" s="38" t="s">
        <v>192</v>
      </c>
      <c r="C83" s="37" t="s">
        <v>193</v>
      </c>
      <c r="D83" s="31">
        <v>1</v>
      </c>
      <c r="E83" s="31">
        <f t="shared" si="1"/>
        <v>25</v>
      </c>
      <c r="F83" s="27"/>
    </row>
    <row r="84" spans="1:6" x14ac:dyDescent="0.25">
      <c r="A84" s="28">
        <v>80</v>
      </c>
      <c r="B84" s="38" t="s">
        <v>194</v>
      </c>
      <c r="C84" s="37" t="s">
        <v>195</v>
      </c>
      <c r="D84" s="31">
        <v>3</v>
      </c>
      <c r="E84" s="31">
        <f t="shared" si="1"/>
        <v>75</v>
      </c>
      <c r="F84" s="27"/>
    </row>
    <row r="85" spans="1:6" x14ac:dyDescent="0.25">
      <c r="A85" s="28">
        <v>81</v>
      </c>
      <c r="B85" s="38" t="s">
        <v>196</v>
      </c>
      <c r="C85" s="37" t="s">
        <v>197</v>
      </c>
      <c r="D85" s="31">
        <v>3</v>
      </c>
      <c r="E85" s="31">
        <f t="shared" si="1"/>
        <v>75</v>
      </c>
      <c r="F85" s="27"/>
    </row>
    <row r="86" spans="1:6" x14ac:dyDescent="0.25">
      <c r="A86" s="28">
        <v>82</v>
      </c>
      <c r="B86" s="38" t="s">
        <v>198</v>
      </c>
      <c r="C86" s="37" t="s">
        <v>199</v>
      </c>
      <c r="D86" s="31">
        <v>2</v>
      </c>
      <c r="E86" s="31">
        <f t="shared" si="1"/>
        <v>50</v>
      </c>
      <c r="F86" s="27"/>
    </row>
    <row r="87" spans="1:6" x14ac:dyDescent="0.25">
      <c r="A87" s="28">
        <v>83</v>
      </c>
      <c r="B87" s="38" t="s">
        <v>200</v>
      </c>
      <c r="C87" s="37" t="s">
        <v>201</v>
      </c>
      <c r="D87" s="31">
        <v>1</v>
      </c>
      <c r="E87" s="31">
        <f t="shared" si="1"/>
        <v>25</v>
      </c>
      <c r="F87" s="27"/>
    </row>
    <row r="88" spans="1:6" x14ac:dyDescent="0.25">
      <c r="A88" s="28">
        <v>84</v>
      </c>
      <c r="B88" s="38" t="s">
        <v>202</v>
      </c>
      <c r="C88" s="37" t="s">
        <v>203</v>
      </c>
      <c r="D88" s="31">
        <v>2</v>
      </c>
      <c r="E88" s="31">
        <f t="shared" si="1"/>
        <v>50</v>
      </c>
      <c r="F88" s="27"/>
    </row>
    <row r="89" spans="1:6" x14ac:dyDescent="0.25">
      <c r="A89" s="28">
        <v>85</v>
      </c>
      <c r="B89" s="38" t="s">
        <v>204</v>
      </c>
      <c r="C89" s="37" t="s">
        <v>205</v>
      </c>
      <c r="D89" s="31">
        <v>2</v>
      </c>
      <c r="E89" s="31">
        <f t="shared" si="1"/>
        <v>50</v>
      </c>
      <c r="F89" s="27"/>
    </row>
    <row r="90" spans="1:6" x14ac:dyDescent="0.25">
      <c r="A90" s="28">
        <v>86</v>
      </c>
      <c r="B90" s="38" t="s">
        <v>206</v>
      </c>
      <c r="C90" s="37" t="s">
        <v>207</v>
      </c>
      <c r="D90" s="31">
        <v>3</v>
      </c>
      <c r="E90" s="31">
        <f t="shared" si="1"/>
        <v>75</v>
      </c>
      <c r="F90" s="27"/>
    </row>
    <row r="91" spans="1:6" x14ac:dyDescent="0.25">
      <c r="A91" s="28">
        <v>87</v>
      </c>
      <c r="B91" s="38" t="s">
        <v>208</v>
      </c>
      <c r="C91" s="37" t="s">
        <v>209</v>
      </c>
      <c r="D91" s="31">
        <v>2</v>
      </c>
      <c r="E91" s="31">
        <f t="shared" si="1"/>
        <v>50</v>
      </c>
      <c r="F91" s="27"/>
    </row>
    <row r="92" spans="1:6" x14ac:dyDescent="0.25">
      <c r="A92" s="28">
        <v>88</v>
      </c>
      <c r="B92" s="38" t="s">
        <v>210</v>
      </c>
      <c r="C92" s="37" t="s">
        <v>211</v>
      </c>
      <c r="D92" s="31">
        <v>4</v>
      </c>
      <c r="E92" s="31">
        <f t="shared" si="1"/>
        <v>100</v>
      </c>
      <c r="F92" s="27"/>
    </row>
    <row r="93" spans="1:6" x14ac:dyDescent="0.25">
      <c r="A93" s="28">
        <v>89</v>
      </c>
      <c r="B93" s="38" t="s">
        <v>212</v>
      </c>
      <c r="C93" s="37" t="s">
        <v>213</v>
      </c>
      <c r="D93" s="31">
        <v>1</v>
      </c>
      <c r="E93" s="31">
        <f t="shared" si="1"/>
        <v>25</v>
      </c>
      <c r="F93" s="27"/>
    </row>
    <row r="94" spans="1:6" x14ac:dyDescent="0.25">
      <c r="A94" s="28">
        <v>90</v>
      </c>
      <c r="B94" s="38" t="s">
        <v>214</v>
      </c>
      <c r="C94" s="37" t="s">
        <v>215</v>
      </c>
      <c r="D94" s="31">
        <v>3</v>
      </c>
      <c r="E94" s="31">
        <f t="shared" si="1"/>
        <v>75</v>
      </c>
      <c r="F94" s="27"/>
    </row>
    <row r="95" spans="1:6" x14ac:dyDescent="0.25">
      <c r="A95" s="28">
        <v>91</v>
      </c>
      <c r="B95" s="38" t="s">
        <v>216</v>
      </c>
      <c r="C95" s="37" t="s">
        <v>217</v>
      </c>
      <c r="D95" s="31">
        <v>3</v>
      </c>
      <c r="E95" s="31">
        <f t="shared" si="1"/>
        <v>75</v>
      </c>
      <c r="F95" s="27"/>
    </row>
    <row r="96" spans="1:6" x14ac:dyDescent="0.25">
      <c r="A96" s="28">
        <v>92</v>
      </c>
      <c r="B96" s="38" t="s">
        <v>218</v>
      </c>
      <c r="C96" s="37" t="s">
        <v>219</v>
      </c>
      <c r="D96" s="31">
        <v>3</v>
      </c>
      <c r="E96" s="31">
        <f t="shared" si="1"/>
        <v>75</v>
      </c>
      <c r="F96" s="27"/>
    </row>
    <row r="97" spans="1:6" x14ac:dyDescent="0.25">
      <c r="A97" s="28">
        <v>93</v>
      </c>
      <c r="B97" s="38" t="s">
        <v>220</v>
      </c>
      <c r="C97" s="37" t="s">
        <v>221</v>
      </c>
      <c r="D97" s="31">
        <v>2</v>
      </c>
      <c r="E97" s="31">
        <f t="shared" si="1"/>
        <v>50</v>
      </c>
      <c r="F97" s="27"/>
    </row>
    <row r="98" spans="1:6" x14ac:dyDescent="0.25">
      <c r="A98" s="28">
        <v>94</v>
      </c>
      <c r="B98" s="38" t="s">
        <v>222</v>
      </c>
      <c r="C98" s="37" t="s">
        <v>223</v>
      </c>
      <c r="D98" s="31">
        <v>2</v>
      </c>
      <c r="E98" s="31">
        <f t="shared" si="1"/>
        <v>50</v>
      </c>
      <c r="F98" s="27"/>
    </row>
  </sheetData>
  <mergeCells count="2">
    <mergeCell ref="A2:G2"/>
    <mergeCell ref="A3:E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>
      <selection activeCell="A3" sqref="A3:C3"/>
    </sheetView>
  </sheetViews>
  <sheetFormatPr defaultRowHeight="15" x14ac:dyDescent="0.25"/>
  <cols>
    <col min="2" max="2" width="26.5703125" customWidth="1"/>
    <col min="3" max="3" width="28.42578125" customWidth="1"/>
  </cols>
  <sheetData>
    <row r="3" spans="1:8" ht="18.75" x14ac:dyDescent="0.3">
      <c r="A3" s="267" t="s">
        <v>320</v>
      </c>
      <c r="B3" s="267"/>
      <c r="C3" s="267"/>
      <c r="D3" s="180"/>
      <c r="E3" s="180"/>
      <c r="F3" s="180"/>
      <c r="G3" s="180"/>
      <c r="H3" s="180"/>
    </row>
    <row r="4" spans="1:8" ht="18.75" x14ac:dyDescent="0.3">
      <c r="A4" s="227" t="s">
        <v>319</v>
      </c>
      <c r="B4" s="227"/>
      <c r="C4" s="227"/>
      <c r="D4" s="181"/>
      <c r="E4" s="181"/>
      <c r="F4" s="181"/>
      <c r="G4" s="181"/>
      <c r="H4" s="181"/>
    </row>
    <row r="5" spans="1:8" ht="15.75" x14ac:dyDescent="0.25">
      <c r="A5" s="268" t="s">
        <v>300</v>
      </c>
      <c r="B5" s="268"/>
      <c r="C5" s="268"/>
      <c r="D5" s="182"/>
      <c r="E5" s="182"/>
      <c r="F5" s="182"/>
      <c r="G5" s="182"/>
      <c r="H5" s="182"/>
    </row>
    <row r="6" spans="1:8" ht="15.75" x14ac:dyDescent="0.25">
      <c r="A6" s="269" t="s">
        <v>301</v>
      </c>
      <c r="B6" s="269"/>
      <c r="C6" s="269"/>
      <c r="D6" s="182"/>
      <c r="E6" s="182"/>
      <c r="F6" s="182"/>
      <c r="G6" s="182"/>
      <c r="H6" s="182"/>
    </row>
    <row r="7" spans="1:8" ht="15.75" x14ac:dyDescent="0.25">
      <c r="A7" s="184" t="s">
        <v>302</v>
      </c>
      <c r="B7" s="184" t="s">
        <v>303</v>
      </c>
      <c r="C7" s="184" t="s">
        <v>304</v>
      </c>
      <c r="D7" t="s">
        <v>305</v>
      </c>
    </row>
    <row r="8" spans="1:8" ht="15.75" x14ac:dyDescent="0.25">
      <c r="A8" s="183">
        <v>1</v>
      </c>
      <c r="B8" s="183" t="s">
        <v>306</v>
      </c>
      <c r="C8" s="183">
        <v>83.33</v>
      </c>
      <c r="D8" t="s">
        <v>305</v>
      </c>
    </row>
    <row r="9" spans="1:8" ht="15.75" x14ac:dyDescent="0.25">
      <c r="A9" s="183">
        <v>2</v>
      </c>
      <c r="B9" s="183" t="s">
        <v>307</v>
      </c>
      <c r="C9" s="183">
        <v>100</v>
      </c>
      <c r="D9" t="s">
        <v>305</v>
      </c>
    </row>
    <row r="10" spans="1:8" ht="15.75" x14ac:dyDescent="0.25">
      <c r="A10" s="183">
        <v>3</v>
      </c>
      <c r="B10" s="183" t="s">
        <v>308</v>
      </c>
      <c r="C10" s="183">
        <v>33.33</v>
      </c>
      <c r="D10" t="s">
        <v>305</v>
      </c>
    </row>
    <row r="11" spans="1:8" ht="15.75" x14ac:dyDescent="0.25">
      <c r="A11" s="183">
        <v>4</v>
      </c>
      <c r="B11" s="183" t="s">
        <v>309</v>
      </c>
      <c r="C11" s="183">
        <v>91.66</v>
      </c>
      <c r="D11" t="s">
        <v>305</v>
      </c>
    </row>
    <row r="12" spans="1:8" ht="15.75" x14ac:dyDescent="0.25">
      <c r="A12" s="183">
        <v>5</v>
      </c>
      <c r="B12" s="183" t="s">
        <v>310</v>
      </c>
      <c r="C12" s="183">
        <v>91.66</v>
      </c>
      <c r="D12" t="s">
        <v>305</v>
      </c>
    </row>
    <row r="13" spans="1:8" ht="15.75" x14ac:dyDescent="0.25">
      <c r="A13" s="183">
        <v>6</v>
      </c>
      <c r="B13" s="183" t="s">
        <v>311</v>
      </c>
      <c r="C13" s="183">
        <v>91.66</v>
      </c>
      <c r="D13" t="s">
        <v>305</v>
      </c>
    </row>
    <row r="14" spans="1:8" ht="15.75" x14ac:dyDescent="0.25">
      <c r="A14" s="183">
        <v>7</v>
      </c>
      <c r="B14" s="183" t="s">
        <v>312</v>
      </c>
      <c r="C14" s="183">
        <v>83.33</v>
      </c>
      <c r="D14" t="s">
        <v>305</v>
      </c>
    </row>
    <row r="15" spans="1:8" ht="15.75" x14ac:dyDescent="0.25">
      <c r="A15" s="183">
        <v>8</v>
      </c>
      <c r="B15" s="183" t="s">
        <v>313</v>
      </c>
      <c r="C15" s="183">
        <v>91.66</v>
      </c>
      <c r="D15" t="s">
        <v>305</v>
      </c>
    </row>
    <row r="16" spans="1:8" ht="15.75" x14ac:dyDescent="0.25">
      <c r="A16" s="183">
        <v>9</v>
      </c>
      <c r="B16" s="183" t="s">
        <v>314</v>
      </c>
      <c r="C16" s="183">
        <v>91.66</v>
      </c>
      <c r="D16" t="s">
        <v>305</v>
      </c>
    </row>
    <row r="17" spans="1:4" ht="15.75" x14ac:dyDescent="0.25">
      <c r="A17" s="183">
        <v>10</v>
      </c>
      <c r="B17" s="183" t="s">
        <v>315</v>
      </c>
      <c r="C17" s="183">
        <v>100</v>
      </c>
      <c r="D17" t="s">
        <v>305</v>
      </c>
    </row>
    <row r="18" spans="1:4" ht="15.75" x14ac:dyDescent="0.25">
      <c r="A18" s="183">
        <v>11</v>
      </c>
      <c r="B18" s="183" t="s">
        <v>316</v>
      </c>
      <c r="C18" s="183">
        <v>91.66</v>
      </c>
      <c r="D18" t="s">
        <v>305</v>
      </c>
    </row>
    <row r="19" spans="1:4" ht="15.75" x14ac:dyDescent="0.25">
      <c r="A19" s="183">
        <v>12</v>
      </c>
      <c r="B19" s="183" t="s">
        <v>317</v>
      </c>
      <c r="C19" s="183">
        <v>100</v>
      </c>
      <c r="D19" t="s">
        <v>305</v>
      </c>
    </row>
    <row r="20" spans="1:4" ht="15.75" x14ac:dyDescent="0.25">
      <c r="A20" s="183">
        <v>13</v>
      </c>
      <c r="B20" s="183" t="s">
        <v>318</v>
      </c>
      <c r="C20" s="183">
        <v>75</v>
      </c>
      <c r="D20" t="s">
        <v>238</v>
      </c>
    </row>
    <row r="21" spans="1:4" ht="15.75" x14ac:dyDescent="0.25">
      <c r="A21" s="183"/>
      <c r="B21" s="183"/>
      <c r="C21" s="183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1"/>
  <sheetViews>
    <sheetView workbookViewId="0">
      <selection activeCell="F18" sqref="F18"/>
    </sheetView>
  </sheetViews>
  <sheetFormatPr defaultRowHeight="15" x14ac:dyDescent="0.25"/>
  <cols>
    <col min="2" max="2" width="23" customWidth="1"/>
    <col min="3" max="3" width="29.28515625" customWidth="1"/>
  </cols>
  <sheetData>
    <row r="4" spans="1:4" ht="18.75" x14ac:dyDescent="0.3">
      <c r="A4" s="267" t="s">
        <v>320</v>
      </c>
      <c r="B4" s="267"/>
      <c r="C4" s="267"/>
    </row>
    <row r="5" spans="1:4" ht="18.75" x14ac:dyDescent="0.3">
      <c r="A5" s="227" t="s">
        <v>299</v>
      </c>
      <c r="B5" s="227"/>
      <c r="C5" s="227"/>
    </row>
    <row r="6" spans="1:4" ht="18.75" x14ac:dyDescent="0.3">
      <c r="A6" s="227" t="s">
        <v>321</v>
      </c>
      <c r="B6" s="227"/>
      <c r="C6" s="227"/>
    </row>
    <row r="7" spans="1:4" ht="15.75" x14ac:dyDescent="0.25">
      <c r="A7" s="270" t="s">
        <v>322</v>
      </c>
      <c r="B7" s="270"/>
      <c r="C7" s="270"/>
    </row>
    <row r="8" spans="1:4" ht="15.75" x14ac:dyDescent="0.25">
      <c r="A8" s="184" t="s">
        <v>302</v>
      </c>
      <c r="B8" s="185" t="s">
        <v>303</v>
      </c>
      <c r="C8" s="185" t="s">
        <v>304</v>
      </c>
      <c r="D8" t="s">
        <v>305</v>
      </c>
    </row>
    <row r="9" spans="1:4" ht="15.75" x14ac:dyDescent="0.25">
      <c r="A9" s="183">
        <v>1</v>
      </c>
      <c r="B9" s="183" t="s">
        <v>323</v>
      </c>
      <c r="C9" s="183">
        <v>84.61</v>
      </c>
      <c r="D9" t="s">
        <v>305</v>
      </c>
    </row>
    <row r="10" spans="1:4" ht="15.75" x14ac:dyDescent="0.25">
      <c r="A10" s="183">
        <v>2</v>
      </c>
      <c r="B10" s="183" t="s">
        <v>324</v>
      </c>
      <c r="C10" s="183">
        <v>100</v>
      </c>
      <c r="D10" t="s">
        <v>305</v>
      </c>
    </row>
    <row r="11" spans="1:4" ht="15.75" x14ac:dyDescent="0.25">
      <c r="A11" s="183">
        <v>3</v>
      </c>
      <c r="B11" s="183" t="s">
        <v>325</v>
      </c>
      <c r="C11" s="183">
        <v>100</v>
      </c>
      <c r="D11" t="s">
        <v>305</v>
      </c>
    </row>
    <row r="12" spans="1:4" ht="15.75" x14ac:dyDescent="0.25">
      <c r="A12" s="183">
        <v>4</v>
      </c>
      <c r="B12" s="183" t="s">
        <v>326</v>
      </c>
      <c r="C12" s="183">
        <v>84.6</v>
      </c>
      <c r="D12" t="s">
        <v>305</v>
      </c>
    </row>
    <row r="13" spans="1:4" ht="15.75" x14ac:dyDescent="0.25">
      <c r="A13" s="183">
        <v>5</v>
      </c>
      <c r="B13" s="183" t="s">
        <v>327</v>
      </c>
      <c r="C13" s="183">
        <v>100</v>
      </c>
      <c r="D13" t="s">
        <v>305</v>
      </c>
    </row>
    <row r="14" spans="1:4" ht="15.75" x14ac:dyDescent="0.25">
      <c r="A14" s="183">
        <v>6</v>
      </c>
      <c r="B14" s="183" t="s">
        <v>328</v>
      </c>
      <c r="C14" s="183">
        <v>100</v>
      </c>
      <c r="D14" t="s">
        <v>305</v>
      </c>
    </row>
    <row r="15" spans="1:4" ht="15.75" x14ac:dyDescent="0.25">
      <c r="A15" s="183">
        <v>7</v>
      </c>
      <c r="B15" s="183" t="s">
        <v>329</v>
      </c>
      <c r="C15" s="183">
        <v>84.6</v>
      </c>
      <c r="D15" t="s">
        <v>305</v>
      </c>
    </row>
    <row r="16" spans="1:4" ht="15.75" x14ac:dyDescent="0.25">
      <c r="A16" s="183">
        <v>8</v>
      </c>
      <c r="B16" s="183" t="s">
        <v>330</v>
      </c>
      <c r="C16" s="183">
        <v>100</v>
      </c>
      <c r="D16" t="s">
        <v>305</v>
      </c>
    </row>
    <row r="17" spans="1:4" ht="15.75" x14ac:dyDescent="0.25">
      <c r="A17" s="183">
        <v>9</v>
      </c>
      <c r="B17" s="183" t="s">
        <v>331</v>
      </c>
      <c r="C17" s="183">
        <v>100</v>
      </c>
      <c r="D17" t="s">
        <v>305</v>
      </c>
    </row>
    <row r="18" spans="1:4" ht="15.75" x14ac:dyDescent="0.25">
      <c r="A18" s="183">
        <v>10</v>
      </c>
      <c r="B18" s="183" t="s">
        <v>332</v>
      </c>
      <c r="C18" s="183">
        <v>92.3</v>
      </c>
      <c r="D18" t="s">
        <v>305</v>
      </c>
    </row>
    <row r="19" spans="1:4" ht="15.75" x14ac:dyDescent="0.25">
      <c r="A19" s="183">
        <v>11</v>
      </c>
      <c r="B19" s="183" t="s">
        <v>333</v>
      </c>
      <c r="C19" s="183">
        <v>100</v>
      </c>
      <c r="D19" t="s">
        <v>305</v>
      </c>
    </row>
    <row r="20" spans="1:4" ht="15.75" x14ac:dyDescent="0.25">
      <c r="A20" s="183">
        <v>12</v>
      </c>
      <c r="B20" s="183" t="s">
        <v>334</v>
      </c>
      <c r="C20" s="183">
        <v>100</v>
      </c>
      <c r="D20" t="s">
        <v>305</v>
      </c>
    </row>
    <row r="21" spans="1:4" ht="15.75" x14ac:dyDescent="0.25">
      <c r="A21" s="183">
        <v>13</v>
      </c>
      <c r="B21" s="183" t="s">
        <v>335</v>
      </c>
      <c r="C21" s="183">
        <v>100</v>
      </c>
      <c r="D21" t="s">
        <v>238</v>
      </c>
    </row>
  </sheetData>
  <mergeCells count="4">
    <mergeCell ref="A5:C5"/>
    <mergeCell ref="A6:C6"/>
    <mergeCell ref="A7:C7"/>
    <mergeCell ref="A4:C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21" sqref="J21"/>
    </sheetView>
  </sheetViews>
  <sheetFormatPr defaultRowHeight="15" x14ac:dyDescent="0.25"/>
  <cols>
    <col min="1" max="1" width="10.42578125" customWidth="1"/>
    <col min="2" max="2" width="12.85546875" customWidth="1"/>
    <col min="4" max="4" width="41.7109375" customWidth="1"/>
    <col min="5" max="5" width="23.85546875" customWidth="1"/>
    <col min="7" max="7" width="18.28515625" customWidth="1"/>
  </cols>
  <sheetData>
    <row r="1" spans="1:9" ht="26.25" x14ac:dyDescent="0.4">
      <c r="A1" s="271" t="s">
        <v>336</v>
      </c>
      <c r="B1" s="271"/>
      <c r="C1" s="271"/>
      <c r="D1" s="271"/>
      <c r="E1" s="271"/>
      <c r="F1" s="271"/>
      <c r="G1" s="271"/>
    </row>
    <row r="2" spans="1:9" ht="18.75" x14ac:dyDescent="0.3">
      <c r="A2" s="267" t="s">
        <v>337</v>
      </c>
      <c r="B2" s="267"/>
      <c r="C2" s="267"/>
      <c r="D2" s="267"/>
      <c r="E2" s="267"/>
      <c r="F2" s="267"/>
      <c r="G2" s="267"/>
    </row>
    <row r="3" spans="1:9" ht="15.75" x14ac:dyDescent="0.25">
      <c r="A3" s="184" t="s">
        <v>338</v>
      </c>
      <c r="B3" s="184" t="s">
        <v>339</v>
      </c>
      <c r="C3" s="184" t="s">
        <v>340</v>
      </c>
      <c r="D3" s="184" t="s">
        <v>380</v>
      </c>
      <c r="E3" s="184" t="s">
        <v>341</v>
      </c>
      <c r="F3" s="272" t="s">
        <v>381</v>
      </c>
      <c r="G3" s="273"/>
    </row>
    <row r="4" spans="1:9" ht="15.75" x14ac:dyDescent="0.25">
      <c r="A4" s="183">
        <v>1</v>
      </c>
      <c r="B4" s="183" t="s">
        <v>342</v>
      </c>
      <c r="C4" s="183" t="s">
        <v>343</v>
      </c>
      <c r="D4" s="183" t="s">
        <v>344</v>
      </c>
      <c r="E4" s="183" t="s">
        <v>345</v>
      </c>
      <c r="F4" s="274"/>
      <c r="G4" s="275"/>
    </row>
    <row r="5" spans="1:9" ht="15.75" x14ac:dyDescent="0.25">
      <c r="A5" s="183">
        <v>2</v>
      </c>
      <c r="B5" s="183" t="s">
        <v>346</v>
      </c>
      <c r="C5" s="183" t="s">
        <v>347</v>
      </c>
      <c r="D5" s="183" t="s">
        <v>348</v>
      </c>
      <c r="E5" s="183" t="s">
        <v>349</v>
      </c>
      <c r="F5" s="274"/>
      <c r="G5" s="275"/>
    </row>
    <row r="6" spans="1:9" ht="15.75" x14ac:dyDescent="0.25">
      <c r="A6" s="183">
        <v>3</v>
      </c>
      <c r="B6" s="183" t="s">
        <v>350</v>
      </c>
      <c r="C6" s="183" t="s">
        <v>351</v>
      </c>
      <c r="D6" s="183" t="s">
        <v>352</v>
      </c>
      <c r="E6" s="183" t="s">
        <v>353</v>
      </c>
      <c r="F6" s="274"/>
      <c r="G6" s="275"/>
      <c r="I6" t="s">
        <v>238</v>
      </c>
    </row>
    <row r="7" spans="1:9" ht="15.75" x14ac:dyDescent="0.25">
      <c r="A7" s="183">
        <v>4</v>
      </c>
      <c r="B7" s="183" t="s">
        <v>354</v>
      </c>
      <c r="C7" s="183" t="s">
        <v>355</v>
      </c>
      <c r="D7" s="183" t="s">
        <v>356</v>
      </c>
      <c r="E7" s="183" t="s">
        <v>357</v>
      </c>
      <c r="F7" s="274"/>
      <c r="G7" s="275"/>
    </row>
    <row r="8" spans="1:9" ht="15.75" x14ac:dyDescent="0.25">
      <c r="A8" s="183">
        <v>5</v>
      </c>
      <c r="B8" s="183" t="s">
        <v>358</v>
      </c>
      <c r="C8" s="183" t="s">
        <v>359</v>
      </c>
      <c r="D8" s="183" t="s">
        <v>360</v>
      </c>
      <c r="E8" s="183" t="s">
        <v>361</v>
      </c>
      <c r="F8" s="274"/>
      <c r="G8" s="275"/>
    </row>
    <row r="9" spans="1:9" ht="15.75" x14ac:dyDescent="0.25">
      <c r="A9" s="183">
        <v>6</v>
      </c>
      <c r="B9" s="183" t="s">
        <v>362</v>
      </c>
      <c r="C9" s="183" t="s">
        <v>343</v>
      </c>
      <c r="D9" s="183" t="s">
        <v>363</v>
      </c>
      <c r="E9" s="183" t="s">
        <v>364</v>
      </c>
      <c r="F9" s="274"/>
      <c r="G9" s="275"/>
    </row>
    <row r="10" spans="1:9" ht="15.75" x14ac:dyDescent="0.25">
      <c r="A10" s="183">
        <v>7</v>
      </c>
      <c r="B10" s="183" t="s">
        <v>365</v>
      </c>
      <c r="C10" s="183" t="s">
        <v>347</v>
      </c>
      <c r="D10" s="183" t="s">
        <v>366</v>
      </c>
      <c r="E10" s="183" t="s">
        <v>367</v>
      </c>
      <c r="F10" s="274"/>
      <c r="G10" s="275"/>
    </row>
    <row r="11" spans="1:9" ht="15.75" x14ac:dyDescent="0.25">
      <c r="A11" s="183">
        <v>8</v>
      </c>
      <c r="B11" s="183" t="s">
        <v>368</v>
      </c>
      <c r="C11" s="183" t="s">
        <v>369</v>
      </c>
      <c r="D11" s="183" t="s">
        <v>370</v>
      </c>
      <c r="E11" s="183" t="s">
        <v>371</v>
      </c>
      <c r="F11" s="274"/>
      <c r="G11" s="275"/>
    </row>
    <row r="12" spans="1:9" ht="15.75" x14ac:dyDescent="0.25">
      <c r="A12" s="183">
        <v>9</v>
      </c>
      <c r="B12" s="183" t="s">
        <v>372</v>
      </c>
      <c r="C12" s="183" t="s">
        <v>351</v>
      </c>
      <c r="D12" s="183" t="s">
        <v>373</v>
      </c>
      <c r="E12" s="183" t="s">
        <v>374</v>
      </c>
      <c r="F12" s="274"/>
      <c r="G12" s="275"/>
    </row>
    <row r="13" spans="1:9" ht="15.75" x14ac:dyDescent="0.25">
      <c r="A13" s="183">
        <v>10</v>
      </c>
      <c r="B13" s="183" t="s">
        <v>375</v>
      </c>
      <c r="C13" s="183" t="s">
        <v>355</v>
      </c>
      <c r="D13" s="183" t="s">
        <v>376</v>
      </c>
      <c r="E13" s="183" t="s">
        <v>377</v>
      </c>
      <c r="F13" s="274"/>
      <c r="G13" s="275"/>
    </row>
    <row r="14" spans="1:9" ht="15.75" x14ac:dyDescent="0.25">
      <c r="A14" s="183">
        <v>11</v>
      </c>
      <c r="B14" s="183" t="s">
        <v>378</v>
      </c>
      <c r="C14" s="183" t="s">
        <v>359</v>
      </c>
      <c r="D14" s="183" t="s">
        <v>379</v>
      </c>
      <c r="E14" s="183"/>
      <c r="F14" s="276"/>
      <c r="G14" s="277"/>
    </row>
    <row r="15" spans="1:9" x14ac:dyDescent="0.25">
      <c r="F15" t="s">
        <v>238</v>
      </c>
      <c r="G15" t="s">
        <v>238</v>
      </c>
    </row>
  </sheetData>
  <mergeCells count="3">
    <mergeCell ref="A1:G1"/>
    <mergeCell ref="A2:G2"/>
    <mergeCell ref="F3:G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K14" sqref="K14"/>
    </sheetView>
  </sheetViews>
  <sheetFormatPr defaultRowHeight="15" x14ac:dyDescent="0.25"/>
  <cols>
    <col min="2" max="2" width="11.140625" customWidth="1"/>
    <col min="3" max="3" width="30.7109375" customWidth="1"/>
  </cols>
  <sheetData>
    <row r="1" spans="1:5" x14ac:dyDescent="0.25">
      <c r="A1" s="207" t="s">
        <v>163</v>
      </c>
      <c r="B1" s="207"/>
      <c r="C1" s="207"/>
      <c r="D1" s="207"/>
      <c r="E1" s="207"/>
    </row>
    <row r="2" spans="1:5" x14ac:dyDescent="0.25">
      <c r="A2" s="207" t="s">
        <v>382</v>
      </c>
      <c r="B2" s="207"/>
      <c r="C2" s="207"/>
      <c r="D2" s="207"/>
      <c r="E2" s="207"/>
    </row>
    <row r="3" spans="1:5" x14ac:dyDescent="0.25">
      <c r="A3" s="207" t="s">
        <v>1</v>
      </c>
      <c r="B3" s="207"/>
      <c r="C3" s="207"/>
      <c r="D3" s="207"/>
      <c r="E3" s="207"/>
    </row>
    <row r="4" spans="1:5" x14ac:dyDescent="0.25">
      <c r="A4" s="279" t="s">
        <v>2</v>
      </c>
      <c r="B4" s="279" t="s">
        <v>3</v>
      </c>
      <c r="C4" s="207" t="s">
        <v>4</v>
      </c>
      <c r="D4" s="207" t="s">
        <v>5</v>
      </c>
      <c r="E4" s="207"/>
    </row>
    <row r="5" spans="1:5" ht="15" customHeight="1" x14ac:dyDescent="0.25">
      <c r="A5" s="279"/>
      <c r="B5" s="279"/>
      <c r="C5" s="207"/>
      <c r="D5" s="280" t="s">
        <v>383</v>
      </c>
      <c r="E5" s="280" t="s">
        <v>7</v>
      </c>
    </row>
    <row r="6" spans="1:5" x14ac:dyDescent="0.25">
      <c r="A6" s="279"/>
      <c r="B6" s="279"/>
      <c r="C6" s="207"/>
      <c r="D6" s="280"/>
      <c r="E6" s="280"/>
    </row>
    <row r="7" spans="1:5" ht="27" customHeight="1" x14ac:dyDescent="0.25">
      <c r="A7" s="1">
        <v>1</v>
      </c>
      <c r="B7" s="2" t="s">
        <v>8</v>
      </c>
      <c r="C7" s="3" t="s">
        <v>9</v>
      </c>
      <c r="D7" s="1">
        <v>3</v>
      </c>
      <c r="E7" s="130">
        <v>75</v>
      </c>
    </row>
    <row r="8" spans="1:5" ht="27" customHeight="1" x14ac:dyDescent="0.25">
      <c r="A8" s="1">
        <v>2</v>
      </c>
      <c r="B8" s="2" t="s">
        <v>10</v>
      </c>
      <c r="C8" s="7" t="s">
        <v>11</v>
      </c>
      <c r="D8" s="1">
        <v>4</v>
      </c>
      <c r="E8" s="130">
        <v>100</v>
      </c>
    </row>
    <row r="9" spans="1:5" ht="27" customHeight="1" x14ac:dyDescent="0.25">
      <c r="A9" s="1">
        <v>3</v>
      </c>
      <c r="B9" s="2" t="s">
        <v>12</v>
      </c>
      <c r="C9" s="3" t="s">
        <v>13</v>
      </c>
      <c r="D9" s="1">
        <v>4</v>
      </c>
      <c r="E9" s="130">
        <v>100</v>
      </c>
    </row>
    <row r="10" spans="1:5" ht="27" customHeight="1" x14ac:dyDescent="0.25">
      <c r="A10" s="1">
        <v>4</v>
      </c>
      <c r="B10" s="2" t="s">
        <v>14</v>
      </c>
      <c r="C10" s="3" t="s">
        <v>15</v>
      </c>
      <c r="D10" s="1">
        <v>4</v>
      </c>
      <c r="E10" s="130">
        <v>100</v>
      </c>
    </row>
    <row r="11" spans="1:5" ht="27" customHeight="1" x14ac:dyDescent="0.25">
      <c r="A11" s="1">
        <v>5</v>
      </c>
      <c r="B11" s="2" t="s">
        <v>16</v>
      </c>
      <c r="C11" s="3" t="s">
        <v>17</v>
      </c>
      <c r="D11" s="1">
        <v>4</v>
      </c>
      <c r="E11" s="130">
        <v>100</v>
      </c>
    </row>
    <row r="12" spans="1:5" ht="27" customHeight="1" x14ac:dyDescent="0.25">
      <c r="A12" s="1">
        <v>6</v>
      </c>
      <c r="B12" s="2" t="s">
        <v>18</v>
      </c>
      <c r="C12" s="3" t="s">
        <v>19</v>
      </c>
      <c r="D12" s="1">
        <v>4</v>
      </c>
      <c r="E12" s="130">
        <v>100</v>
      </c>
    </row>
    <row r="13" spans="1:5" ht="27" customHeight="1" x14ac:dyDescent="0.25">
      <c r="A13" s="1">
        <v>7</v>
      </c>
      <c r="B13" s="2" t="s">
        <v>20</v>
      </c>
      <c r="C13" s="3" t="s">
        <v>21</v>
      </c>
      <c r="D13" s="1">
        <v>4</v>
      </c>
      <c r="E13" s="130">
        <v>100</v>
      </c>
    </row>
    <row r="14" spans="1:5" ht="27" customHeight="1" x14ac:dyDescent="0.25">
      <c r="A14" s="1">
        <v>8</v>
      </c>
      <c r="B14" s="2" t="s">
        <v>22</v>
      </c>
      <c r="C14" s="8" t="s">
        <v>23</v>
      </c>
      <c r="D14" s="1">
        <v>3</v>
      </c>
      <c r="E14" s="130">
        <v>75</v>
      </c>
    </row>
    <row r="15" spans="1:5" ht="27" customHeight="1" x14ac:dyDescent="0.25">
      <c r="A15" s="1">
        <v>9</v>
      </c>
      <c r="B15" s="2" t="s">
        <v>24</v>
      </c>
      <c r="C15" s="9" t="s">
        <v>25</v>
      </c>
      <c r="D15" s="1">
        <v>4</v>
      </c>
      <c r="E15" s="130">
        <v>100</v>
      </c>
    </row>
    <row r="16" spans="1:5" ht="27" customHeight="1" x14ac:dyDescent="0.25">
      <c r="A16" s="1">
        <v>10</v>
      </c>
      <c r="B16" s="2" t="s">
        <v>26</v>
      </c>
      <c r="C16" s="3" t="s">
        <v>27</v>
      </c>
      <c r="D16" s="1">
        <v>4</v>
      </c>
      <c r="E16" s="130">
        <v>100</v>
      </c>
    </row>
    <row r="17" spans="1:5" ht="27" customHeight="1" x14ac:dyDescent="0.25">
      <c r="A17" s="1">
        <v>11</v>
      </c>
      <c r="B17" s="2" t="s">
        <v>28</v>
      </c>
      <c r="C17" s="3" t="s">
        <v>29</v>
      </c>
      <c r="D17" s="1">
        <v>4</v>
      </c>
      <c r="E17" s="130">
        <v>100</v>
      </c>
    </row>
    <row r="18" spans="1:5" ht="27" customHeight="1" x14ac:dyDescent="0.25">
      <c r="A18" s="1">
        <v>12</v>
      </c>
      <c r="B18" s="2" t="s">
        <v>30</v>
      </c>
      <c r="C18" s="3" t="s">
        <v>31</v>
      </c>
      <c r="D18" s="1">
        <v>4</v>
      </c>
      <c r="E18" s="130">
        <v>100</v>
      </c>
    </row>
    <row r="19" spans="1:5" ht="27" customHeight="1" x14ac:dyDescent="0.25">
      <c r="A19" s="1">
        <v>13</v>
      </c>
      <c r="B19" s="2" t="s">
        <v>32</v>
      </c>
      <c r="C19" s="8" t="s">
        <v>33</v>
      </c>
      <c r="D19" s="1">
        <v>4</v>
      </c>
      <c r="E19" s="130">
        <v>100</v>
      </c>
    </row>
    <row r="20" spans="1:5" ht="27" customHeight="1" x14ac:dyDescent="0.25">
      <c r="A20" s="1">
        <v>14</v>
      </c>
      <c r="B20" s="2" t="s">
        <v>34</v>
      </c>
      <c r="C20" s="8" t="s">
        <v>35</v>
      </c>
      <c r="D20" s="1">
        <v>4</v>
      </c>
      <c r="E20" s="130">
        <v>100</v>
      </c>
    </row>
    <row r="21" spans="1:5" ht="27" customHeight="1" x14ac:dyDescent="0.25">
      <c r="A21" s="1">
        <v>15</v>
      </c>
      <c r="B21" s="2" t="s">
        <v>36</v>
      </c>
      <c r="C21" s="8" t="s">
        <v>37</v>
      </c>
      <c r="D21" s="1">
        <v>4</v>
      </c>
      <c r="E21" s="130">
        <v>100</v>
      </c>
    </row>
    <row r="22" spans="1:5" ht="27" customHeight="1" x14ac:dyDescent="0.25">
      <c r="A22" s="10">
        <v>16</v>
      </c>
      <c r="B22" s="11" t="s">
        <v>38</v>
      </c>
      <c r="C22" s="8" t="s">
        <v>39</v>
      </c>
      <c r="D22" s="1">
        <v>3</v>
      </c>
      <c r="E22" s="130">
        <v>75</v>
      </c>
    </row>
    <row r="23" spans="1:5" ht="27" customHeight="1" x14ac:dyDescent="0.25">
      <c r="A23" s="1">
        <v>17</v>
      </c>
      <c r="B23" s="2" t="s">
        <v>40</v>
      </c>
      <c r="C23" s="3" t="s">
        <v>41</v>
      </c>
      <c r="D23" s="1">
        <v>4</v>
      </c>
      <c r="E23" s="130">
        <v>100</v>
      </c>
    </row>
    <row r="24" spans="1:5" ht="27" customHeight="1" x14ac:dyDescent="0.25">
      <c r="A24" s="1">
        <v>18</v>
      </c>
      <c r="B24" s="2" t="s">
        <v>42</v>
      </c>
      <c r="C24" s="3" t="s">
        <v>43</v>
      </c>
      <c r="D24" s="1">
        <v>4</v>
      </c>
      <c r="E24" s="130">
        <v>100</v>
      </c>
    </row>
    <row r="25" spans="1:5" ht="27" customHeight="1" x14ac:dyDescent="0.25">
      <c r="A25" s="1">
        <v>19</v>
      </c>
      <c r="B25" s="2" t="s">
        <v>44</v>
      </c>
      <c r="C25" s="3" t="s">
        <v>45</v>
      </c>
      <c r="D25" s="1">
        <v>4</v>
      </c>
      <c r="E25" s="130">
        <v>100</v>
      </c>
    </row>
    <row r="26" spans="1:5" ht="27" customHeight="1" x14ac:dyDescent="0.25">
      <c r="A26" s="1">
        <v>20</v>
      </c>
      <c r="B26" s="2" t="s">
        <v>46</v>
      </c>
      <c r="C26" s="12" t="s">
        <v>47</v>
      </c>
      <c r="D26" s="1">
        <v>4</v>
      </c>
      <c r="E26" s="130">
        <v>100</v>
      </c>
    </row>
    <row r="27" spans="1:5" ht="27" customHeight="1" x14ac:dyDescent="0.25">
      <c r="A27" s="1">
        <v>21</v>
      </c>
      <c r="B27" s="2" t="s">
        <v>48</v>
      </c>
      <c r="C27" s="8" t="s">
        <v>49</v>
      </c>
      <c r="D27" s="1">
        <v>4</v>
      </c>
      <c r="E27" s="130">
        <v>100</v>
      </c>
    </row>
    <row r="28" spans="1:5" ht="27" customHeight="1" x14ac:dyDescent="0.25">
      <c r="A28" s="1">
        <v>22</v>
      </c>
      <c r="B28" s="2" t="s">
        <v>50</v>
      </c>
      <c r="C28" s="8" t="s">
        <v>51</v>
      </c>
      <c r="D28" s="1">
        <v>4</v>
      </c>
      <c r="E28" s="130">
        <v>100</v>
      </c>
    </row>
    <row r="29" spans="1:5" ht="27" customHeight="1" x14ac:dyDescent="0.25">
      <c r="A29" s="1">
        <v>23</v>
      </c>
      <c r="B29" s="2" t="s">
        <v>52</v>
      </c>
      <c r="C29" s="8" t="s">
        <v>53</v>
      </c>
      <c r="D29" s="1">
        <v>4</v>
      </c>
      <c r="E29" s="130">
        <v>100</v>
      </c>
    </row>
    <row r="30" spans="1:5" ht="27" customHeight="1" x14ac:dyDescent="0.25">
      <c r="A30" s="1">
        <v>24</v>
      </c>
      <c r="B30" s="2" t="s">
        <v>54</v>
      </c>
      <c r="C30" s="3" t="s">
        <v>55</v>
      </c>
      <c r="D30" s="1">
        <v>4</v>
      </c>
      <c r="E30" s="130">
        <v>100</v>
      </c>
    </row>
    <row r="31" spans="1:5" ht="27" customHeight="1" x14ac:dyDescent="0.25">
      <c r="A31" s="1">
        <v>25</v>
      </c>
      <c r="B31" s="2" t="s">
        <v>56</v>
      </c>
      <c r="C31" s="3" t="s">
        <v>57</v>
      </c>
      <c r="D31" s="1">
        <v>4</v>
      </c>
      <c r="E31" s="130">
        <v>100</v>
      </c>
    </row>
    <row r="32" spans="1:5" ht="27" customHeight="1" x14ac:dyDescent="0.25">
      <c r="A32" s="1">
        <v>26</v>
      </c>
      <c r="B32" s="2" t="s">
        <v>58</v>
      </c>
      <c r="C32" s="8" t="s">
        <v>59</v>
      </c>
      <c r="D32" s="1">
        <v>4</v>
      </c>
      <c r="E32" s="130">
        <v>100</v>
      </c>
    </row>
    <row r="33" spans="1:5" ht="27" customHeight="1" x14ac:dyDescent="0.25">
      <c r="A33" s="1">
        <v>27</v>
      </c>
      <c r="B33" s="2" t="s">
        <v>60</v>
      </c>
      <c r="C33" s="3" t="s">
        <v>61</v>
      </c>
      <c r="D33" s="1">
        <v>3</v>
      </c>
      <c r="E33" s="130">
        <v>75</v>
      </c>
    </row>
    <row r="34" spans="1:5" ht="27" customHeight="1" x14ac:dyDescent="0.25">
      <c r="A34" s="1">
        <v>28</v>
      </c>
      <c r="B34" s="2" t="s">
        <v>62</v>
      </c>
      <c r="C34" s="3" t="s">
        <v>63</v>
      </c>
      <c r="D34" s="1">
        <v>4</v>
      </c>
      <c r="E34" s="130">
        <v>100</v>
      </c>
    </row>
    <row r="35" spans="1:5" ht="27" customHeight="1" x14ac:dyDescent="0.25">
      <c r="A35" s="1">
        <v>29</v>
      </c>
      <c r="B35" s="2" t="s">
        <v>64</v>
      </c>
      <c r="C35" s="3" t="s">
        <v>65</v>
      </c>
      <c r="D35" s="1">
        <v>4</v>
      </c>
      <c r="E35" s="130">
        <v>100</v>
      </c>
    </row>
    <row r="36" spans="1:5" ht="27" customHeight="1" x14ac:dyDescent="0.25">
      <c r="A36" s="1">
        <v>30</v>
      </c>
      <c r="B36" s="2" t="s">
        <v>66</v>
      </c>
      <c r="C36" s="3" t="s">
        <v>67</v>
      </c>
      <c r="D36" s="1">
        <v>4</v>
      </c>
      <c r="E36" s="130">
        <v>100</v>
      </c>
    </row>
    <row r="37" spans="1:5" ht="27" customHeight="1" x14ac:dyDescent="0.25">
      <c r="A37" s="1">
        <v>31</v>
      </c>
      <c r="B37" s="2" t="s">
        <v>68</v>
      </c>
      <c r="C37" s="8" t="s">
        <v>69</v>
      </c>
      <c r="D37" s="1">
        <v>4</v>
      </c>
      <c r="E37" s="130">
        <v>100</v>
      </c>
    </row>
    <row r="38" spans="1:5" ht="27" customHeight="1" x14ac:dyDescent="0.25">
      <c r="A38" s="1">
        <v>32</v>
      </c>
      <c r="B38" s="2" t="s">
        <v>70</v>
      </c>
      <c r="C38" s="8" t="s">
        <v>71</v>
      </c>
      <c r="D38" s="1">
        <v>4</v>
      </c>
      <c r="E38" s="130">
        <v>100</v>
      </c>
    </row>
    <row r="39" spans="1:5" ht="27" customHeight="1" x14ac:dyDescent="0.25">
      <c r="A39" s="1">
        <v>33</v>
      </c>
      <c r="B39" s="2" t="s">
        <v>72</v>
      </c>
      <c r="C39" s="7" t="s">
        <v>73</v>
      </c>
      <c r="D39" s="1">
        <v>3</v>
      </c>
      <c r="E39" s="130">
        <v>75</v>
      </c>
    </row>
    <row r="40" spans="1:5" ht="27" customHeight="1" x14ac:dyDescent="0.25">
      <c r="A40" s="1">
        <v>34</v>
      </c>
      <c r="B40" s="2" t="s">
        <v>74</v>
      </c>
      <c r="C40" s="8" t="s">
        <v>75</v>
      </c>
      <c r="D40" s="1">
        <v>4</v>
      </c>
      <c r="E40" s="130">
        <v>100</v>
      </c>
    </row>
    <row r="41" spans="1:5" ht="27" customHeight="1" x14ac:dyDescent="0.25">
      <c r="A41" s="1">
        <v>35</v>
      </c>
      <c r="B41" s="2" t="s">
        <v>76</v>
      </c>
      <c r="C41" s="8" t="s">
        <v>77</v>
      </c>
      <c r="D41" s="1">
        <v>4</v>
      </c>
      <c r="E41" s="130">
        <v>100</v>
      </c>
    </row>
    <row r="42" spans="1:5" ht="27" customHeight="1" x14ac:dyDescent="0.25">
      <c r="A42" s="1">
        <v>36</v>
      </c>
      <c r="B42" s="2" t="s">
        <v>78</v>
      </c>
      <c r="C42" s="8" t="s">
        <v>79</v>
      </c>
      <c r="D42" s="1">
        <v>4</v>
      </c>
      <c r="E42" s="130">
        <v>100</v>
      </c>
    </row>
    <row r="43" spans="1:5" ht="27" customHeight="1" x14ac:dyDescent="0.25">
      <c r="A43" s="1">
        <v>37</v>
      </c>
      <c r="B43" s="2" t="s">
        <v>80</v>
      </c>
      <c r="C43" s="8" t="s">
        <v>81</v>
      </c>
      <c r="D43" s="1">
        <v>3</v>
      </c>
      <c r="E43" s="130">
        <v>75</v>
      </c>
    </row>
    <row r="44" spans="1:5" ht="27" customHeight="1" x14ac:dyDescent="0.25">
      <c r="A44" s="1">
        <v>38</v>
      </c>
      <c r="B44" s="2" t="s">
        <v>82</v>
      </c>
      <c r="C44" s="8" t="s">
        <v>83</v>
      </c>
      <c r="D44" s="186">
        <v>4</v>
      </c>
      <c r="E44" s="130">
        <v>100</v>
      </c>
    </row>
    <row r="45" spans="1:5" ht="27" customHeight="1" x14ac:dyDescent="0.25">
      <c r="A45" s="1">
        <v>39</v>
      </c>
      <c r="B45" s="2" t="s">
        <v>84</v>
      </c>
      <c r="C45" s="8" t="s">
        <v>85</v>
      </c>
      <c r="D45" s="186">
        <v>4</v>
      </c>
      <c r="E45" s="130">
        <v>100</v>
      </c>
    </row>
    <row r="46" spans="1:5" ht="27" customHeight="1" x14ac:dyDescent="0.25">
      <c r="A46" s="1">
        <v>40</v>
      </c>
      <c r="B46" s="2" t="s">
        <v>86</v>
      </c>
      <c r="C46" s="8" t="s">
        <v>87</v>
      </c>
      <c r="D46" s="186">
        <v>4</v>
      </c>
      <c r="E46" s="130">
        <v>100</v>
      </c>
    </row>
    <row r="47" spans="1:5" ht="27" customHeight="1" x14ac:dyDescent="0.25">
      <c r="A47" s="1">
        <v>41</v>
      </c>
      <c r="B47" s="2" t="s">
        <v>88</v>
      </c>
      <c r="C47" s="8" t="s">
        <v>89</v>
      </c>
      <c r="D47" s="186">
        <v>4</v>
      </c>
      <c r="E47" s="130">
        <v>100</v>
      </c>
    </row>
    <row r="48" spans="1:5" ht="27" customHeight="1" x14ac:dyDescent="0.25">
      <c r="A48" s="1">
        <v>42</v>
      </c>
      <c r="B48" s="2" t="s">
        <v>90</v>
      </c>
      <c r="C48" s="8" t="s">
        <v>91</v>
      </c>
      <c r="D48" s="186">
        <v>4</v>
      </c>
      <c r="E48" s="130">
        <v>100</v>
      </c>
    </row>
    <row r="49" spans="1:5" ht="27" customHeight="1" x14ac:dyDescent="0.25">
      <c r="A49" s="1">
        <v>43</v>
      </c>
      <c r="B49" s="2" t="s">
        <v>92</v>
      </c>
      <c r="C49" s="8" t="s">
        <v>93</v>
      </c>
      <c r="D49" s="186">
        <v>4</v>
      </c>
      <c r="E49" s="130">
        <v>100</v>
      </c>
    </row>
    <row r="50" spans="1:5" ht="27" customHeight="1" x14ac:dyDescent="0.25">
      <c r="A50" s="1">
        <v>44</v>
      </c>
      <c r="B50" s="2" t="s">
        <v>94</v>
      </c>
      <c r="C50" s="3" t="s">
        <v>95</v>
      </c>
      <c r="D50" s="186">
        <v>4</v>
      </c>
      <c r="E50" s="130">
        <v>100</v>
      </c>
    </row>
    <row r="51" spans="1:5" ht="27" customHeight="1" x14ac:dyDescent="0.25">
      <c r="A51" s="1">
        <v>45</v>
      </c>
      <c r="B51" s="2" t="s">
        <v>96</v>
      </c>
      <c r="C51" s="8" t="s">
        <v>97</v>
      </c>
      <c r="D51" s="186">
        <v>4</v>
      </c>
      <c r="E51" s="130">
        <v>100</v>
      </c>
    </row>
    <row r="52" spans="1:5" ht="27" customHeight="1" x14ac:dyDescent="0.25">
      <c r="A52" s="1">
        <v>46</v>
      </c>
      <c r="B52" s="2" t="s">
        <v>98</v>
      </c>
      <c r="C52" s="8" t="s">
        <v>99</v>
      </c>
      <c r="D52" s="186">
        <v>4</v>
      </c>
      <c r="E52" s="130">
        <v>100</v>
      </c>
    </row>
    <row r="53" spans="1:5" ht="27" customHeight="1" x14ac:dyDescent="0.25">
      <c r="A53" s="1">
        <v>47</v>
      </c>
      <c r="B53" s="2" t="s">
        <v>100</v>
      </c>
      <c r="C53" s="8" t="s">
        <v>101</v>
      </c>
      <c r="D53" s="186">
        <v>4</v>
      </c>
      <c r="E53" s="130">
        <v>100</v>
      </c>
    </row>
    <row r="54" spans="1:5" ht="27" customHeight="1" x14ac:dyDescent="0.25">
      <c r="A54" s="1">
        <v>48</v>
      </c>
      <c r="B54" s="2" t="s">
        <v>102</v>
      </c>
      <c r="C54" s="8" t="s">
        <v>103</v>
      </c>
      <c r="D54" s="186">
        <v>4</v>
      </c>
      <c r="E54" s="130">
        <v>100</v>
      </c>
    </row>
    <row r="55" spans="1:5" ht="27" customHeight="1" x14ac:dyDescent="0.25">
      <c r="A55" s="1">
        <v>49</v>
      </c>
      <c r="B55" s="2" t="s">
        <v>104</v>
      </c>
      <c r="C55" s="8" t="s">
        <v>105</v>
      </c>
      <c r="D55" s="186">
        <v>4</v>
      </c>
      <c r="E55" s="130">
        <v>100</v>
      </c>
    </row>
    <row r="56" spans="1:5" ht="27" customHeight="1" x14ac:dyDescent="0.25">
      <c r="A56" s="1">
        <v>50</v>
      </c>
      <c r="B56" s="2" t="s">
        <v>106</v>
      </c>
      <c r="C56" s="8" t="s">
        <v>107</v>
      </c>
      <c r="D56" s="186">
        <v>4</v>
      </c>
      <c r="E56" s="130">
        <v>100</v>
      </c>
    </row>
    <row r="57" spans="1:5" ht="27" customHeight="1" x14ac:dyDescent="0.25">
      <c r="A57" s="1">
        <v>51</v>
      </c>
      <c r="B57" s="2" t="s">
        <v>108</v>
      </c>
      <c r="C57" s="8" t="s">
        <v>109</v>
      </c>
      <c r="D57" s="186">
        <v>4</v>
      </c>
      <c r="E57" s="130">
        <v>100</v>
      </c>
    </row>
    <row r="58" spans="1:5" ht="27" customHeight="1" x14ac:dyDescent="0.25">
      <c r="A58" s="1">
        <v>52</v>
      </c>
      <c r="B58" s="2" t="s">
        <v>110</v>
      </c>
      <c r="C58" s="8" t="s">
        <v>111</v>
      </c>
      <c r="D58" s="186">
        <v>3</v>
      </c>
      <c r="E58" s="130">
        <v>75</v>
      </c>
    </row>
    <row r="59" spans="1:5" ht="27" customHeight="1" x14ac:dyDescent="0.25">
      <c r="A59" s="1">
        <v>53</v>
      </c>
      <c r="B59" s="2" t="s">
        <v>112</v>
      </c>
      <c r="C59" s="8" t="s">
        <v>113</v>
      </c>
      <c r="D59" s="186">
        <v>4</v>
      </c>
      <c r="E59" s="130">
        <v>100</v>
      </c>
    </row>
    <row r="60" spans="1:5" ht="27" customHeight="1" x14ac:dyDescent="0.25">
      <c r="A60" s="1">
        <v>54</v>
      </c>
      <c r="B60" s="2" t="s">
        <v>114</v>
      </c>
      <c r="C60" s="8" t="s">
        <v>115</v>
      </c>
      <c r="D60" s="186">
        <v>4</v>
      </c>
      <c r="E60" s="130">
        <v>100</v>
      </c>
    </row>
    <row r="61" spans="1:5" ht="27" customHeight="1" x14ac:dyDescent="0.25">
      <c r="A61" s="1">
        <v>55</v>
      </c>
      <c r="B61" s="2" t="s">
        <v>116</v>
      </c>
      <c r="C61" s="8" t="s">
        <v>117</v>
      </c>
      <c r="D61" s="186">
        <v>4</v>
      </c>
      <c r="E61" s="130">
        <v>100</v>
      </c>
    </row>
    <row r="62" spans="1:5" ht="27" customHeight="1" x14ac:dyDescent="0.25">
      <c r="A62" s="1">
        <v>56</v>
      </c>
      <c r="B62" s="2" t="s">
        <v>118</v>
      </c>
      <c r="C62" s="8" t="s">
        <v>119</v>
      </c>
      <c r="D62" s="186">
        <v>4</v>
      </c>
      <c r="E62" s="130">
        <v>100</v>
      </c>
    </row>
    <row r="63" spans="1:5" ht="27" customHeight="1" x14ac:dyDescent="0.25">
      <c r="A63" s="1">
        <v>57</v>
      </c>
      <c r="B63" s="2" t="s">
        <v>120</v>
      </c>
      <c r="C63" s="8" t="s">
        <v>121</v>
      </c>
      <c r="D63" s="186">
        <v>4</v>
      </c>
      <c r="E63" s="130">
        <v>100</v>
      </c>
    </row>
    <row r="64" spans="1:5" ht="27" customHeight="1" x14ac:dyDescent="0.25">
      <c r="A64" s="1">
        <v>58</v>
      </c>
      <c r="B64" s="2" t="s">
        <v>122</v>
      </c>
      <c r="C64" s="8" t="s">
        <v>123</v>
      </c>
      <c r="D64" s="186">
        <v>4</v>
      </c>
      <c r="E64" s="130">
        <v>100</v>
      </c>
    </row>
    <row r="65" spans="1:5" ht="27" customHeight="1" x14ac:dyDescent="0.25">
      <c r="A65" s="1">
        <v>59</v>
      </c>
      <c r="B65" s="2" t="s">
        <v>124</v>
      </c>
      <c r="C65" s="3" t="s">
        <v>125</v>
      </c>
      <c r="D65" s="186">
        <v>4</v>
      </c>
      <c r="E65" s="130">
        <v>100</v>
      </c>
    </row>
    <row r="66" spans="1:5" ht="27" customHeight="1" x14ac:dyDescent="0.25">
      <c r="A66" s="1">
        <v>60</v>
      </c>
      <c r="B66" s="2" t="s">
        <v>126</v>
      </c>
      <c r="C66" s="3" t="s">
        <v>127</v>
      </c>
      <c r="D66" s="186">
        <v>4</v>
      </c>
      <c r="E66" s="130">
        <v>100</v>
      </c>
    </row>
    <row r="67" spans="1:5" ht="27" customHeight="1" x14ac:dyDescent="0.25">
      <c r="A67" s="1">
        <v>61</v>
      </c>
      <c r="B67" s="2" t="s">
        <v>128</v>
      </c>
      <c r="C67" s="3" t="s">
        <v>129</v>
      </c>
      <c r="D67" s="186">
        <v>3</v>
      </c>
      <c r="E67" s="130">
        <v>75</v>
      </c>
    </row>
    <row r="68" spans="1:5" ht="27" customHeight="1" x14ac:dyDescent="0.25">
      <c r="A68" s="1">
        <v>62</v>
      </c>
      <c r="B68" s="2" t="s">
        <v>130</v>
      </c>
      <c r="C68" s="8" t="s">
        <v>131</v>
      </c>
      <c r="D68" s="186">
        <v>4</v>
      </c>
      <c r="E68" s="130">
        <v>100</v>
      </c>
    </row>
    <row r="69" spans="1:5" ht="27" customHeight="1" x14ac:dyDescent="0.25">
      <c r="A69" s="1">
        <v>63</v>
      </c>
      <c r="B69" s="2" t="s">
        <v>132</v>
      </c>
      <c r="C69" s="14" t="s">
        <v>133</v>
      </c>
      <c r="D69" s="186">
        <v>3</v>
      </c>
      <c r="E69" s="130">
        <v>75</v>
      </c>
    </row>
    <row r="70" spans="1:5" ht="27" customHeight="1" x14ac:dyDescent="0.25">
      <c r="A70" s="1">
        <v>64</v>
      </c>
      <c r="B70" s="2" t="s">
        <v>134</v>
      </c>
      <c r="C70" s="8" t="s">
        <v>135</v>
      </c>
      <c r="D70" s="186">
        <v>4</v>
      </c>
      <c r="E70" s="130">
        <v>100</v>
      </c>
    </row>
    <row r="71" spans="1:5" ht="27" customHeight="1" x14ac:dyDescent="0.25">
      <c r="A71" s="1">
        <v>65</v>
      </c>
      <c r="B71" s="2" t="s">
        <v>136</v>
      </c>
      <c r="C71" s="8" t="s">
        <v>137</v>
      </c>
      <c r="D71" s="186">
        <v>4</v>
      </c>
      <c r="E71" s="130">
        <v>100</v>
      </c>
    </row>
    <row r="72" spans="1:5" ht="27" customHeight="1" x14ac:dyDescent="0.25">
      <c r="A72" s="1">
        <v>66</v>
      </c>
      <c r="B72" s="2" t="s">
        <v>138</v>
      </c>
      <c r="C72" s="8" t="s">
        <v>139</v>
      </c>
      <c r="D72" s="186">
        <v>4</v>
      </c>
      <c r="E72" s="130">
        <v>100</v>
      </c>
    </row>
    <row r="73" spans="1:5" ht="27" customHeight="1" x14ac:dyDescent="0.25">
      <c r="A73" s="1">
        <v>67</v>
      </c>
      <c r="B73" s="2" t="s">
        <v>140</v>
      </c>
      <c r="C73" s="8" t="s">
        <v>141</v>
      </c>
      <c r="D73" s="186">
        <v>4</v>
      </c>
      <c r="E73" s="130">
        <v>100</v>
      </c>
    </row>
    <row r="74" spans="1:5" ht="27" customHeight="1" x14ac:dyDescent="0.25">
      <c r="A74" s="1">
        <v>68</v>
      </c>
      <c r="B74" s="2" t="s">
        <v>142</v>
      </c>
      <c r="C74" s="8" t="s">
        <v>143</v>
      </c>
      <c r="D74" s="186">
        <v>4</v>
      </c>
      <c r="E74" s="130">
        <v>100</v>
      </c>
    </row>
    <row r="75" spans="1:5" ht="27" customHeight="1" x14ac:dyDescent="0.25">
      <c r="A75" s="1">
        <v>69</v>
      </c>
      <c r="B75" s="2" t="s">
        <v>144</v>
      </c>
      <c r="C75" s="8" t="s">
        <v>145</v>
      </c>
      <c r="D75" s="186">
        <v>4</v>
      </c>
      <c r="E75" s="130">
        <v>100</v>
      </c>
    </row>
    <row r="76" spans="1:5" ht="27" customHeight="1" x14ac:dyDescent="0.25">
      <c r="A76" s="1">
        <v>70</v>
      </c>
      <c r="B76" s="2" t="s">
        <v>146</v>
      </c>
      <c r="C76" s="12" t="s">
        <v>147</v>
      </c>
      <c r="D76" s="186">
        <v>4</v>
      </c>
      <c r="E76" s="130">
        <v>100</v>
      </c>
    </row>
    <row r="77" spans="1:5" ht="27" customHeight="1" x14ac:dyDescent="0.25">
      <c r="A77" s="1">
        <v>71</v>
      </c>
      <c r="B77" s="2" t="s">
        <v>148</v>
      </c>
      <c r="C77" s="8" t="s">
        <v>149</v>
      </c>
      <c r="D77" s="186">
        <v>4</v>
      </c>
      <c r="E77" s="130">
        <v>100</v>
      </c>
    </row>
    <row r="78" spans="1:5" ht="27" customHeight="1" x14ac:dyDescent="0.25">
      <c r="A78" s="1">
        <v>72</v>
      </c>
      <c r="B78" s="2" t="s">
        <v>150</v>
      </c>
      <c r="C78" s="8" t="s">
        <v>151</v>
      </c>
      <c r="D78" s="186">
        <v>4</v>
      </c>
      <c r="E78" s="130">
        <v>100</v>
      </c>
    </row>
    <row r="79" spans="1:5" ht="27" customHeight="1" x14ac:dyDescent="0.25">
      <c r="A79" s="1">
        <v>73</v>
      </c>
      <c r="B79" s="2" t="s">
        <v>152</v>
      </c>
      <c r="C79" s="3" t="s">
        <v>153</v>
      </c>
      <c r="D79" s="186">
        <v>4</v>
      </c>
      <c r="E79" s="130">
        <v>100</v>
      </c>
    </row>
    <row r="80" spans="1:5" ht="27" customHeight="1" x14ac:dyDescent="0.25">
      <c r="A80" s="1">
        <v>74</v>
      </c>
      <c r="B80" s="2" t="s">
        <v>154</v>
      </c>
      <c r="C80" s="8" t="s">
        <v>155</v>
      </c>
      <c r="D80" s="186">
        <v>3</v>
      </c>
      <c r="E80" s="130">
        <v>75</v>
      </c>
    </row>
    <row r="81" spans="1:5" ht="27" customHeight="1" x14ac:dyDescent="0.25">
      <c r="A81" s="1">
        <v>75</v>
      </c>
      <c r="B81" s="2" t="s">
        <v>60</v>
      </c>
      <c r="C81" s="14" t="s">
        <v>156</v>
      </c>
      <c r="D81" s="186">
        <v>4</v>
      </c>
      <c r="E81" s="130">
        <v>100</v>
      </c>
    </row>
    <row r="82" spans="1:5" ht="27" customHeight="1" x14ac:dyDescent="0.25">
      <c r="A82" s="10">
        <v>76</v>
      </c>
      <c r="B82" s="11" t="s">
        <v>157</v>
      </c>
      <c r="C82" s="3" t="s">
        <v>158</v>
      </c>
      <c r="D82" s="186">
        <v>4</v>
      </c>
      <c r="E82" s="130">
        <v>100</v>
      </c>
    </row>
    <row r="83" spans="1:5" x14ac:dyDescent="0.25">
      <c r="A83" s="22"/>
      <c r="B83" s="22"/>
      <c r="C83" s="22"/>
    </row>
    <row r="84" spans="1:5" ht="18.75" x14ac:dyDescent="0.3">
      <c r="A84" s="22"/>
      <c r="B84" s="22"/>
      <c r="C84" s="278" t="s">
        <v>384</v>
      </c>
      <c r="D84" s="278"/>
      <c r="E84" s="278"/>
    </row>
  </sheetData>
  <mergeCells count="10">
    <mergeCell ref="C84:E84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workbookViewId="0">
      <selection activeCell="Q13" sqref="Q13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  <col min="12" max="12" width="10.42578125" customWidth="1"/>
  </cols>
  <sheetData>
    <row r="2" spans="1:8" ht="21" x14ac:dyDescent="0.35">
      <c r="A2" s="281" t="s">
        <v>285</v>
      </c>
      <c r="B2" s="282"/>
      <c r="C2" s="282"/>
      <c r="D2" s="282"/>
      <c r="E2" s="282"/>
      <c r="F2" s="282"/>
      <c r="G2" s="282"/>
      <c r="H2" s="283"/>
    </row>
    <row r="3" spans="1:8" ht="18.75" x14ac:dyDescent="0.3">
      <c r="A3" s="284" t="s">
        <v>286</v>
      </c>
      <c r="B3" s="285"/>
      <c r="C3" s="285"/>
      <c r="D3" s="285"/>
      <c r="E3" s="285"/>
      <c r="F3" s="285"/>
      <c r="G3" s="285"/>
      <c r="H3" s="286"/>
    </row>
    <row r="4" spans="1:8" ht="45.75" thickBot="1" x14ac:dyDescent="0.3">
      <c r="A4" s="167" t="s">
        <v>287</v>
      </c>
      <c r="B4" s="168" t="s">
        <v>168</v>
      </c>
      <c r="C4" s="169"/>
      <c r="D4" s="170" t="s">
        <v>288</v>
      </c>
      <c r="E4" s="170" t="s">
        <v>289</v>
      </c>
      <c r="F4" s="170" t="s">
        <v>290</v>
      </c>
      <c r="G4" s="171" t="s">
        <v>291</v>
      </c>
      <c r="H4" s="171" t="s">
        <v>170</v>
      </c>
    </row>
    <row r="5" spans="1:8" ht="15.75" thickBot="1" x14ac:dyDescent="0.3">
      <c r="A5" s="172" t="s">
        <v>8</v>
      </c>
      <c r="B5" s="173" t="s">
        <v>9</v>
      </c>
      <c r="C5" s="174"/>
      <c r="D5" s="93">
        <v>6</v>
      </c>
      <c r="E5" s="93">
        <v>10</v>
      </c>
      <c r="F5" s="93">
        <v>16</v>
      </c>
      <c r="G5" s="175">
        <v>17</v>
      </c>
      <c r="H5" s="175">
        <v>94</v>
      </c>
    </row>
    <row r="6" spans="1:8" ht="15.75" thickBot="1" x14ac:dyDescent="0.3">
      <c r="A6" s="172" t="s">
        <v>10</v>
      </c>
      <c r="B6" s="173" t="s">
        <v>11</v>
      </c>
      <c r="C6" s="174"/>
      <c r="D6" s="93">
        <v>7</v>
      </c>
      <c r="E6" s="93">
        <v>10</v>
      </c>
      <c r="F6" s="93">
        <v>17</v>
      </c>
      <c r="G6" s="175">
        <v>17</v>
      </c>
      <c r="H6" s="175">
        <v>100</v>
      </c>
    </row>
    <row r="7" spans="1:8" ht="15.75" thickBot="1" x14ac:dyDescent="0.3">
      <c r="A7" s="172" t="s">
        <v>12</v>
      </c>
      <c r="B7" s="173" t="s">
        <v>13</v>
      </c>
      <c r="C7" s="174"/>
      <c r="D7" s="93">
        <v>7</v>
      </c>
      <c r="E7" s="93">
        <v>10</v>
      </c>
      <c r="F7" s="93">
        <v>17</v>
      </c>
      <c r="G7" s="175">
        <v>17</v>
      </c>
      <c r="H7" s="175">
        <v>100</v>
      </c>
    </row>
    <row r="8" spans="1:8" ht="15.75" thickBot="1" x14ac:dyDescent="0.3">
      <c r="A8" s="172" t="s">
        <v>16</v>
      </c>
      <c r="B8" s="173" t="s">
        <v>17</v>
      </c>
      <c r="C8" s="174"/>
      <c r="D8" s="93">
        <v>7</v>
      </c>
      <c r="E8" s="93">
        <v>10</v>
      </c>
      <c r="F8" s="93">
        <v>17</v>
      </c>
      <c r="G8" s="175">
        <v>17</v>
      </c>
      <c r="H8" s="175">
        <v>100</v>
      </c>
    </row>
    <row r="9" spans="1:8" ht="15.75" thickBot="1" x14ac:dyDescent="0.3">
      <c r="A9" s="172" t="s">
        <v>18</v>
      </c>
      <c r="B9" s="173" t="s">
        <v>19</v>
      </c>
      <c r="C9" s="174"/>
      <c r="D9" s="93">
        <v>7</v>
      </c>
      <c r="E9" s="93">
        <v>10</v>
      </c>
      <c r="F9" s="93">
        <v>17</v>
      </c>
      <c r="G9" s="175">
        <v>17</v>
      </c>
      <c r="H9" s="175">
        <v>100</v>
      </c>
    </row>
    <row r="10" spans="1:8" ht="15.75" thickBot="1" x14ac:dyDescent="0.3">
      <c r="A10" s="172" t="s">
        <v>20</v>
      </c>
      <c r="B10" s="173" t="s">
        <v>21</v>
      </c>
      <c r="C10" s="174"/>
      <c r="D10" s="93">
        <v>6</v>
      </c>
      <c r="E10" s="93">
        <v>10</v>
      </c>
      <c r="F10" s="93">
        <v>16</v>
      </c>
      <c r="G10" s="175">
        <v>17</v>
      </c>
      <c r="H10" s="175">
        <v>94</v>
      </c>
    </row>
    <row r="11" spans="1:8" ht="15.75" thickBot="1" x14ac:dyDescent="0.3">
      <c r="A11" s="172" t="s">
        <v>24</v>
      </c>
      <c r="B11" s="173" t="s">
        <v>25</v>
      </c>
      <c r="C11" s="174"/>
      <c r="D11" s="93">
        <v>7</v>
      </c>
      <c r="E11" s="93">
        <v>10</v>
      </c>
      <c r="F11" s="93">
        <v>17</v>
      </c>
      <c r="G11" s="175">
        <v>17</v>
      </c>
      <c r="H11" s="175">
        <v>100</v>
      </c>
    </row>
    <row r="12" spans="1:8" ht="15.75" thickBot="1" x14ac:dyDescent="0.3">
      <c r="A12" s="172" t="s">
        <v>26</v>
      </c>
      <c r="B12" s="173" t="s">
        <v>27</v>
      </c>
      <c r="C12" s="174"/>
      <c r="D12" s="93">
        <v>7</v>
      </c>
      <c r="E12" s="93">
        <v>10</v>
      </c>
      <c r="F12" s="93">
        <v>17</v>
      </c>
      <c r="G12" s="175">
        <v>17</v>
      </c>
      <c r="H12" s="175">
        <v>100</v>
      </c>
    </row>
    <row r="13" spans="1:8" ht="15.75" thickBot="1" x14ac:dyDescent="0.3">
      <c r="A13" s="172" t="s">
        <v>28</v>
      </c>
      <c r="B13" s="173" t="s">
        <v>29</v>
      </c>
      <c r="C13" s="174"/>
      <c r="D13" s="93">
        <v>7</v>
      </c>
      <c r="E13" s="93">
        <v>10</v>
      </c>
      <c r="F13" s="93">
        <v>17</v>
      </c>
      <c r="G13" s="175">
        <v>17</v>
      </c>
      <c r="H13" s="175">
        <v>100</v>
      </c>
    </row>
    <row r="14" spans="1:8" ht="15.75" thickBot="1" x14ac:dyDescent="0.3">
      <c r="A14" s="172" t="s">
        <v>30</v>
      </c>
      <c r="B14" s="173" t="s">
        <v>31</v>
      </c>
      <c r="C14" s="174"/>
      <c r="D14" s="93">
        <v>7</v>
      </c>
      <c r="E14" s="93">
        <v>10</v>
      </c>
      <c r="F14" s="93">
        <v>17</v>
      </c>
      <c r="G14" s="175">
        <v>17</v>
      </c>
      <c r="H14" s="175">
        <v>100</v>
      </c>
    </row>
    <row r="15" spans="1:8" ht="15.75" thickBot="1" x14ac:dyDescent="0.3">
      <c r="A15" s="172" t="s">
        <v>32</v>
      </c>
      <c r="B15" s="173" t="s">
        <v>33</v>
      </c>
      <c r="C15" s="174"/>
      <c r="D15" s="93">
        <v>7</v>
      </c>
      <c r="E15" s="93">
        <v>10</v>
      </c>
      <c r="F15" s="93">
        <v>17</v>
      </c>
      <c r="G15" s="175">
        <v>17</v>
      </c>
      <c r="H15" s="175">
        <v>100</v>
      </c>
    </row>
    <row r="16" spans="1:8" ht="15.75" thickBot="1" x14ac:dyDescent="0.3">
      <c r="A16" s="172" t="s">
        <v>34</v>
      </c>
      <c r="B16" s="173" t="s">
        <v>35</v>
      </c>
      <c r="C16" s="174"/>
      <c r="D16" s="93">
        <v>7</v>
      </c>
      <c r="E16" s="93">
        <v>10</v>
      </c>
      <c r="F16" s="93">
        <v>17</v>
      </c>
      <c r="G16" s="175">
        <v>17</v>
      </c>
      <c r="H16" s="175">
        <v>100</v>
      </c>
    </row>
    <row r="17" spans="1:8" ht="15.75" thickBot="1" x14ac:dyDescent="0.3">
      <c r="A17" s="172" t="s">
        <v>36</v>
      </c>
      <c r="B17" s="173" t="s">
        <v>37</v>
      </c>
      <c r="C17" s="174"/>
      <c r="D17" s="93">
        <v>6</v>
      </c>
      <c r="E17" s="93">
        <v>10</v>
      </c>
      <c r="F17" s="93">
        <v>16</v>
      </c>
      <c r="G17" s="175">
        <v>17</v>
      </c>
      <c r="H17" s="175">
        <v>94</v>
      </c>
    </row>
    <row r="18" spans="1:8" ht="15" customHeight="1" thickBot="1" x14ac:dyDescent="0.3">
      <c r="A18" s="172" t="s">
        <v>38</v>
      </c>
      <c r="B18" s="173" t="s">
        <v>173</v>
      </c>
      <c r="C18" s="174"/>
      <c r="D18" s="93">
        <v>7</v>
      </c>
      <c r="E18" s="93">
        <v>8</v>
      </c>
      <c r="F18" s="93">
        <v>15</v>
      </c>
      <c r="G18" s="175">
        <v>17</v>
      </c>
      <c r="H18" s="175">
        <v>88</v>
      </c>
    </row>
    <row r="19" spans="1:8" ht="15.75" thickBot="1" x14ac:dyDescent="0.3">
      <c r="A19" s="172" t="s">
        <v>40</v>
      </c>
      <c r="B19" s="173" t="s">
        <v>41</v>
      </c>
      <c r="C19" s="174"/>
      <c r="D19" s="93">
        <v>7</v>
      </c>
      <c r="E19" s="93">
        <v>10</v>
      </c>
      <c r="F19" s="93">
        <v>17</v>
      </c>
      <c r="G19" s="175">
        <v>17</v>
      </c>
      <c r="H19" s="175">
        <v>100</v>
      </c>
    </row>
    <row r="20" spans="1:8" ht="15.75" thickBot="1" x14ac:dyDescent="0.3">
      <c r="A20" s="172" t="s">
        <v>42</v>
      </c>
      <c r="B20" s="173" t="s">
        <v>43</v>
      </c>
      <c r="C20" s="174"/>
      <c r="D20" s="93">
        <v>4</v>
      </c>
      <c r="E20" s="93">
        <v>10</v>
      </c>
      <c r="F20" s="93">
        <v>14</v>
      </c>
      <c r="G20" s="175">
        <v>17</v>
      </c>
      <c r="H20" s="175">
        <v>82</v>
      </c>
    </row>
    <row r="21" spans="1:8" ht="15.75" thickBot="1" x14ac:dyDescent="0.3">
      <c r="A21" s="172" t="s">
        <v>44</v>
      </c>
      <c r="B21" s="173" t="s">
        <v>45</v>
      </c>
      <c r="C21" s="174"/>
      <c r="D21" s="93">
        <v>7</v>
      </c>
      <c r="E21" s="93">
        <v>5</v>
      </c>
      <c r="F21" s="93">
        <v>12</v>
      </c>
      <c r="G21" s="175">
        <v>17</v>
      </c>
      <c r="H21" s="175">
        <v>71</v>
      </c>
    </row>
    <row r="22" spans="1:8" ht="14.25" customHeight="1" thickBot="1" x14ac:dyDescent="0.3">
      <c r="A22" s="172" t="s">
        <v>46</v>
      </c>
      <c r="B22" s="173" t="s">
        <v>255</v>
      </c>
      <c r="C22" s="174"/>
      <c r="D22" s="93">
        <v>5</v>
      </c>
      <c r="E22" s="175">
        <v>10</v>
      </c>
      <c r="F22" s="175">
        <v>15</v>
      </c>
      <c r="G22" s="175">
        <v>17</v>
      </c>
      <c r="H22" s="175">
        <v>88</v>
      </c>
    </row>
    <row r="23" spans="1:8" ht="15.75" thickBot="1" x14ac:dyDescent="0.3">
      <c r="A23" s="172" t="s">
        <v>48</v>
      </c>
      <c r="B23" s="173" t="s">
        <v>256</v>
      </c>
      <c r="C23" s="174"/>
      <c r="D23" s="93">
        <v>7</v>
      </c>
      <c r="E23" s="175">
        <v>10</v>
      </c>
      <c r="F23" s="175">
        <v>17</v>
      </c>
      <c r="G23" s="175">
        <v>17</v>
      </c>
      <c r="H23" s="175">
        <v>100</v>
      </c>
    </row>
    <row r="24" spans="1:8" ht="15.75" thickBot="1" x14ac:dyDescent="0.3">
      <c r="A24" s="172" t="s">
        <v>50</v>
      </c>
      <c r="B24" s="173" t="s">
        <v>51</v>
      </c>
      <c r="C24" s="174"/>
      <c r="D24" s="93">
        <v>7</v>
      </c>
      <c r="E24" s="175">
        <v>10</v>
      </c>
      <c r="F24" s="175">
        <v>17</v>
      </c>
      <c r="G24" s="175">
        <v>17</v>
      </c>
      <c r="H24" s="175">
        <v>100</v>
      </c>
    </row>
    <row r="25" spans="1:8" ht="15.75" thickBot="1" x14ac:dyDescent="0.3">
      <c r="A25" s="172" t="s">
        <v>52</v>
      </c>
      <c r="B25" s="173" t="s">
        <v>53</v>
      </c>
      <c r="C25" s="174"/>
      <c r="D25" s="93">
        <v>4</v>
      </c>
      <c r="E25" s="175">
        <v>10</v>
      </c>
      <c r="F25" s="175">
        <v>14</v>
      </c>
      <c r="G25" s="175">
        <v>17</v>
      </c>
      <c r="H25" s="175">
        <v>82</v>
      </c>
    </row>
    <row r="26" spans="1:8" ht="15.75" thickBot="1" x14ac:dyDescent="0.3">
      <c r="A26" s="172" t="s">
        <v>54</v>
      </c>
      <c r="B26" s="173" t="s">
        <v>55</v>
      </c>
      <c r="C26" s="174"/>
      <c r="D26" s="93">
        <v>2</v>
      </c>
      <c r="E26" s="176" t="s">
        <v>283</v>
      </c>
      <c r="F26" s="175">
        <v>2</v>
      </c>
      <c r="G26" s="175">
        <v>17</v>
      </c>
      <c r="H26" s="175">
        <v>12</v>
      </c>
    </row>
    <row r="27" spans="1:8" ht="15.75" thickBot="1" x14ac:dyDescent="0.3">
      <c r="A27" s="172" t="s">
        <v>284</v>
      </c>
      <c r="B27" s="173" t="s">
        <v>57</v>
      </c>
      <c r="C27" s="174"/>
      <c r="D27" s="93">
        <v>7</v>
      </c>
      <c r="E27" s="175">
        <v>5</v>
      </c>
      <c r="F27" s="175">
        <v>12</v>
      </c>
      <c r="G27" s="175">
        <v>17</v>
      </c>
      <c r="H27" s="175">
        <v>71</v>
      </c>
    </row>
    <row r="28" spans="1:8" ht="15.75" thickBot="1" x14ac:dyDescent="0.3">
      <c r="A28" s="172" t="s">
        <v>58</v>
      </c>
      <c r="B28" s="173" t="s">
        <v>59</v>
      </c>
      <c r="C28" s="174"/>
      <c r="D28" s="93">
        <v>7</v>
      </c>
      <c r="E28" s="175">
        <v>10</v>
      </c>
      <c r="F28" s="175">
        <v>17</v>
      </c>
      <c r="G28" s="175">
        <v>17</v>
      </c>
      <c r="H28" s="175">
        <v>100</v>
      </c>
    </row>
    <row r="29" spans="1:8" ht="15.75" thickBot="1" x14ac:dyDescent="0.3">
      <c r="A29" s="172" t="s">
        <v>62</v>
      </c>
      <c r="B29" s="173" t="s">
        <v>63</v>
      </c>
      <c r="C29" s="174"/>
      <c r="D29" s="93">
        <v>6</v>
      </c>
      <c r="E29" s="175">
        <v>10</v>
      </c>
      <c r="F29" s="175">
        <v>16</v>
      </c>
      <c r="G29" s="175">
        <v>17</v>
      </c>
      <c r="H29" s="175">
        <v>94</v>
      </c>
    </row>
    <row r="30" spans="1:8" ht="15.75" thickBot="1" x14ac:dyDescent="0.3">
      <c r="A30" s="172" t="s">
        <v>64</v>
      </c>
      <c r="B30" s="173" t="s">
        <v>65</v>
      </c>
      <c r="C30" s="174"/>
      <c r="D30" s="93">
        <v>7</v>
      </c>
      <c r="E30" s="175">
        <v>9</v>
      </c>
      <c r="F30" s="175">
        <v>16</v>
      </c>
      <c r="G30" s="175">
        <v>17</v>
      </c>
      <c r="H30" s="175">
        <v>94</v>
      </c>
    </row>
    <row r="31" spans="1:8" ht="15.75" thickBot="1" x14ac:dyDescent="0.3">
      <c r="A31" s="172" t="s">
        <v>66</v>
      </c>
      <c r="B31" s="173" t="s">
        <v>67</v>
      </c>
      <c r="C31" s="174"/>
      <c r="D31" s="93">
        <v>7</v>
      </c>
      <c r="E31" s="175">
        <v>10</v>
      </c>
      <c r="F31" s="175">
        <v>17</v>
      </c>
      <c r="G31" s="175">
        <v>17</v>
      </c>
      <c r="H31" s="175">
        <v>100</v>
      </c>
    </row>
    <row r="32" spans="1:8" ht="15.75" thickBot="1" x14ac:dyDescent="0.3">
      <c r="A32" s="172" t="s">
        <v>68</v>
      </c>
      <c r="B32" s="173" t="s">
        <v>69</v>
      </c>
      <c r="C32" s="174"/>
      <c r="D32" s="93">
        <v>5</v>
      </c>
      <c r="E32" s="175">
        <v>9</v>
      </c>
      <c r="F32" s="175">
        <v>14</v>
      </c>
      <c r="G32" s="175">
        <v>17</v>
      </c>
      <c r="H32" s="175">
        <v>82</v>
      </c>
    </row>
    <row r="33" spans="1:8" ht="15.75" thickBot="1" x14ac:dyDescent="0.3">
      <c r="A33" s="172" t="s">
        <v>74</v>
      </c>
      <c r="B33" s="173" t="s">
        <v>75</v>
      </c>
      <c r="C33" s="174"/>
      <c r="D33" s="93">
        <v>7</v>
      </c>
      <c r="E33" s="175">
        <v>10</v>
      </c>
      <c r="F33" s="175">
        <v>17</v>
      </c>
      <c r="G33" s="175">
        <v>17</v>
      </c>
      <c r="H33" s="175">
        <v>100</v>
      </c>
    </row>
    <row r="34" spans="1:8" ht="15.75" thickBot="1" x14ac:dyDescent="0.3">
      <c r="A34" s="172" t="s">
        <v>76</v>
      </c>
      <c r="B34" s="173" t="s">
        <v>77</v>
      </c>
      <c r="C34" s="174"/>
      <c r="D34" s="93">
        <v>7</v>
      </c>
      <c r="E34" s="175">
        <v>10</v>
      </c>
      <c r="F34" s="175">
        <v>17</v>
      </c>
      <c r="G34" s="175">
        <v>17</v>
      </c>
      <c r="H34" s="175">
        <v>100</v>
      </c>
    </row>
    <row r="35" spans="1:8" ht="15.75" thickBot="1" x14ac:dyDescent="0.3">
      <c r="A35" s="172" t="s">
        <v>78</v>
      </c>
      <c r="B35" s="173" t="s">
        <v>79</v>
      </c>
      <c r="C35" s="174"/>
      <c r="D35" s="177">
        <v>7</v>
      </c>
      <c r="E35" s="175">
        <v>9</v>
      </c>
      <c r="F35" s="175">
        <v>16</v>
      </c>
      <c r="G35" s="175">
        <v>17</v>
      </c>
      <c r="H35" s="175">
        <v>94</v>
      </c>
    </row>
    <row r="36" spans="1:8" ht="15.75" thickBot="1" x14ac:dyDescent="0.3">
      <c r="A36" s="172" t="s">
        <v>80</v>
      </c>
      <c r="B36" s="173" t="s">
        <v>81</v>
      </c>
      <c r="C36" s="174"/>
      <c r="D36" s="93">
        <v>7</v>
      </c>
      <c r="E36" s="175">
        <v>10</v>
      </c>
      <c r="F36" s="175">
        <v>17</v>
      </c>
      <c r="G36" s="175">
        <v>17</v>
      </c>
      <c r="H36" s="175">
        <v>100</v>
      </c>
    </row>
    <row r="37" spans="1:8" ht="14.25" customHeight="1" thickBot="1" x14ac:dyDescent="0.3">
      <c r="A37" s="172" t="s">
        <v>82</v>
      </c>
      <c r="B37" s="173" t="s">
        <v>83</v>
      </c>
      <c r="C37" s="174"/>
      <c r="D37" s="93">
        <v>7</v>
      </c>
      <c r="E37" s="175">
        <v>10</v>
      </c>
      <c r="F37" s="175">
        <v>17</v>
      </c>
      <c r="G37" s="175">
        <v>17</v>
      </c>
      <c r="H37" s="175">
        <v>100</v>
      </c>
    </row>
    <row r="38" spans="1:8" ht="15.75" thickBot="1" x14ac:dyDescent="0.3">
      <c r="A38" s="172" t="s">
        <v>84</v>
      </c>
      <c r="B38" s="173" t="s">
        <v>85</v>
      </c>
      <c r="C38" s="174"/>
      <c r="D38" s="93">
        <v>6</v>
      </c>
      <c r="E38" s="175">
        <v>10</v>
      </c>
      <c r="F38" s="175">
        <v>16</v>
      </c>
      <c r="G38" s="175">
        <v>17</v>
      </c>
      <c r="H38" s="175">
        <v>94</v>
      </c>
    </row>
    <row r="39" spans="1:8" ht="15.75" thickBot="1" x14ac:dyDescent="0.3">
      <c r="A39" s="172" t="s">
        <v>86</v>
      </c>
      <c r="B39" s="173" t="s">
        <v>87</v>
      </c>
      <c r="C39" s="174"/>
      <c r="D39" s="93">
        <v>7</v>
      </c>
      <c r="E39" s="175">
        <v>10</v>
      </c>
      <c r="F39" s="175">
        <v>17</v>
      </c>
      <c r="G39" s="175">
        <v>17</v>
      </c>
      <c r="H39" s="175">
        <v>100</v>
      </c>
    </row>
    <row r="40" spans="1:8" ht="15" customHeight="1" thickBot="1" x14ac:dyDescent="0.3">
      <c r="A40" s="172" t="s">
        <v>88</v>
      </c>
      <c r="B40" s="173" t="s">
        <v>257</v>
      </c>
      <c r="C40" s="174"/>
      <c r="D40" s="93">
        <v>7</v>
      </c>
      <c r="E40" s="175">
        <v>10</v>
      </c>
      <c r="F40" s="175">
        <v>17</v>
      </c>
      <c r="G40" s="175">
        <v>17</v>
      </c>
      <c r="H40" s="175">
        <v>100</v>
      </c>
    </row>
    <row r="41" spans="1:8" ht="15.75" thickBot="1" x14ac:dyDescent="0.3">
      <c r="A41" s="172" t="s">
        <v>90</v>
      </c>
      <c r="B41" s="173" t="s">
        <v>91</v>
      </c>
      <c r="C41" s="174"/>
      <c r="D41" s="93">
        <v>7</v>
      </c>
      <c r="E41" s="93">
        <v>9</v>
      </c>
      <c r="F41" s="175">
        <v>16</v>
      </c>
      <c r="G41" s="175">
        <v>17</v>
      </c>
      <c r="H41" s="175">
        <v>94</v>
      </c>
    </row>
    <row r="42" spans="1:8" ht="15.75" thickBot="1" x14ac:dyDescent="0.3">
      <c r="A42" s="172" t="s">
        <v>92</v>
      </c>
      <c r="B42" s="173" t="s">
        <v>93</v>
      </c>
      <c r="C42" s="174"/>
      <c r="D42" s="93">
        <v>7</v>
      </c>
      <c r="E42" s="93">
        <v>10</v>
      </c>
      <c r="F42" s="93">
        <v>17</v>
      </c>
      <c r="G42" s="175">
        <v>17</v>
      </c>
      <c r="H42" s="175">
        <v>100</v>
      </c>
    </row>
    <row r="43" spans="1:8" ht="15.75" thickBot="1" x14ac:dyDescent="0.3">
      <c r="A43" s="172" t="s">
        <v>94</v>
      </c>
      <c r="B43" s="173" t="s">
        <v>95</v>
      </c>
      <c r="C43" s="174"/>
      <c r="D43" s="93">
        <v>7</v>
      </c>
      <c r="E43" s="93">
        <v>10</v>
      </c>
      <c r="F43" s="93">
        <v>17</v>
      </c>
      <c r="G43" s="175">
        <v>17</v>
      </c>
      <c r="H43" s="175">
        <v>100</v>
      </c>
    </row>
    <row r="44" spans="1:8" ht="15.75" thickBot="1" x14ac:dyDescent="0.3">
      <c r="A44" s="172" t="s">
        <v>96</v>
      </c>
      <c r="B44" s="173" t="s">
        <v>97</v>
      </c>
      <c r="C44" s="174"/>
      <c r="D44" s="93">
        <v>7</v>
      </c>
      <c r="E44" s="93">
        <v>10</v>
      </c>
      <c r="F44" s="93">
        <v>17</v>
      </c>
      <c r="G44" s="175">
        <v>17</v>
      </c>
      <c r="H44" s="175">
        <v>100</v>
      </c>
    </row>
    <row r="45" spans="1:8" ht="15.75" thickBot="1" x14ac:dyDescent="0.3">
      <c r="A45" s="172" t="s">
        <v>98</v>
      </c>
      <c r="B45" s="173" t="s">
        <v>99</v>
      </c>
      <c r="C45" s="174"/>
      <c r="D45" s="93">
        <v>7</v>
      </c>
      <c r="E45" s="93">
        <v>10</v>
      </c>
      <c r="F45" s="93">
        <v>17</v>
      </c>
      <c r="G45" s="175">
        <v>17</v>
      </c>
      <c r="H45" s="175">
        <v>100</v>
      </c>
    </row>
    <row r="46" spans="1:8" ht="15.75" customHeight="1" thickBot="1" x14ac:dyDescent="0.3">
      <c r="A46" s="172" t="s">
        <v>100</v>
      </c>
      <c r="B46" s="173" t="s">
        <v>101</v>
      </c>
      <c r="C46" s="174"/>
      <c r="D46" s="93">
        <v>7</v>
      </c>
      <c r="E46" s="93">
        <v>10</v>
      </c>
      <c r="F46" s="93">
        <v>17</v>
      </c>
      <c r="G46" s="175">
        <v>17</v>
      </c>
      <c r="H46" s="175">
        <v>100</v>
      </c>
    </row>
    <row r="47" spans="1:8" ht="13.5" customHeight="1" thickBot="1" x14ac:dyDescent="0.3">
      <c r="A47" s="172" t="s">
        <v>102</v>
      </c>
      <c r="B47" s="173" t="s">
        <v>103</v>
      </c>
      <c r="C47" s="174"/>
      <c r="D47" s="93">
        <v>6</v>
      </c>
      <c r="E47" s="93">
        <v>10</v>
      </c>
      <c r="F47" s="93">
        <v>16</v>
      </c>
      <c r="G47" s="175">
        <v>17</v>
      </c>
      <c r="H47" s="175">
        <v>94</v>
      </c>
    </row>
    <row r="48" spans="1:8" ht="15.75" thickBot="1" x14ac:dyDescent="0.3">
      <c r="A48" s="172" t="s">
        <v>104</v>
      </c>
      <c r="B48" s="173" t="s">
        <v>105</v>
      </c>
      <c r="C48" s="174"/>
      <c r="D48" s="93">
        <v>7</v>
      </c>
      <c r="E48" s="93">
        <v>10</v>
      </c>
      <c r="F48" s="93">
        <v>17</v>
      </c>
      <c r="G48" s="175">
        <v>17</v>
      </c>
      <c r="H48" s="175">
        <v>100</v>
      </c>
    </row>
    <row r="49" spans="1:8" ht="16.5" customHeight="1" thickBot="1" x14ac:dyDescent="0.3">
      <c r="A49" s="172" t="s">
        <v>106</v>
      </c>
      <c r="B49" s="173" t="s">
        <v>180</v>
      </c>
      <c r="C49" s="174"/>
      <c r="D49" s="93">
        <v>6</v>
      </c>
      <c r="E49" s="93">
        <v>9</v>
      </c>
      <c r="F49" s="93">
        <v>15</v>
      </c>
      <c r="G49" s="175">
        <v>17</v>
      </c>
      <c r="H49" s="175">
        <v>88</v>
      </c>
    </row>
    <row r="50" spans="1:8" ht="15.75" thickBot="1" x14ac:dyDescent="0.3">
      <c r="A50" s="172" t="s">
        <v>108</v>
      </c>
      <c r="B50" s="173" t="s">
        <v>259</v>
      </c>
      <c r="C50" s="174"/>
      <c r="D50" s="93">
        <v>7</v>
      </c>
      <c r="E50" s="93">
        <v>10</v>
      </c>
      <c r="F50" s="93">
        <v>17</v>
      </c>
      <c r="G50" s="175">
        <v>17</v>
      </c>
      <c r="H50" s="175">
        <v>100</v>
      </c>
    </row>
    <row r="51" spans="1:8" ht="15.75" thickBot="1" x14ac:dyDescent="0.3">
      <c r="A51" s="172" t="s">
        <v>110</v>
      </c>
      <c r="B51" s="173" t="s">
        <v>111</v>
      </c>
      <c r="C51" s="174"/>
      <c r="D51" s="93">
        <v>1</v>
      </c>
      <c r="E51" s="178" t="s">
        <v>283</v>
      </c>
      <c r="F51" s="93">
        <v>1</v>
      </c>
      <c r="G51" s="175">
        <v>17</v>
      </c>
      <c r="H51" s="175">
        <v>6</v>
      </c>
    </row>
    <row r="52" spans="1:8" ht="15.75" thickBot="1" x14ac:dyDescent="0.3">
      <c r="A52" s="172" t="s">
        <v>112</v>
      </c>
      <c r="B52" s="173" t="s">
        <v>113</v>
      </c>
      <c r="C52" s="174"/>
      <c r="D52" s="93">
        <v>7</v>
      </c>
      <c r="E52" s="93">
        <v>10</v>
      </c>
      <c r="F52" s="93">
        <v>17</v>
      </c>
      <c r="G52" s="175">
        <v>17</v>
      </c>
      <c r="H52" s="175">
        <v>100</v>
      </c>
    </row>
    <row r="53" spans="1:8" ht="15.75" thickBot="1" x14ac:dyDescent="0.3">
      <c r="A53" s="172" t="s">
        <v>114</v>
      </c>
      <c r="B53" s="173" t="s">
        <v>115</v>
      </c>
      <c r="C53" s="174"/>
      <c r="D53" s="93">
        <v>7</v>
      </c>
      <c r="E53" s="93">
        <v>10</v>
      </c>
      <c r="F53" s="93">
        <v>17</v>
      </c>
      <c r="G53" s="175">
        <v>17</v>
      </c>
      <c r="H53" s="175">
        <v>100</v>
      </c>
    </row>
    <row r="54" spans="1:8" ht="15.75" thickBot="1" x14ac:dyDescent="0.3">
      <c r="A54" s="172" t="s">
        <v>116</v>
      </c>
      <c r="B54" s="173" t="s">
        <v>117</v>
      </c>
      <c r="C54" s="174"/>
      <c r="D54" s="93">
        <v>7</v>
      </c>
      <c r="E54" s="93">
        <v>10</v>
      </c>
      <c r="F54" s="93">
        <v>17</v>
      </c>
      <c r="G54" s="175">
        <v>17</v>
      </c>
      <c r="H54" s="175">
        <v>100</v>
      </c>
    </row>
    <row r="55" spans="1:8" ht="15.75" thickBot="1" x14ac:dyDescent="0.3">
      <c r="A55" s="172" t="s">
        <v>118</v>
      </c>
      <c r="B55" s="173" t="s">
        <v>119</v>
      </c>
      <c r="C55" s="174"/>
      <c r="D55" s="93">
        <v>7</v>
      </c>
      <c r="E55" s="93">
        <v>9</v>
      </c>
      <c r="F55" s="93">
        <v>16</v>
      </c>
      <c r="G55" s="175">
        <v>17</v>
      </c>
      <c r="H55" s="175">
        <v>94</v>
      </c>
    </row>
    <row r="56" spans="1:8" ht="15.75" thickBot="1" x14ac:dyDescent="0.3">
      <c r="A56" s="172" t="s">
        <v>120</v>
      </c>
      <c r="B56" s="173" t="s">
        <v>121</v>
      </c>
      <c r="C56" s="174"/>
      <c r="D56" s="93">
        <v>6</v>
      </c>
      <c r="E56" s="93">
        <v>10</v>
      </c>
      <c r="F56" s="93">
        <v>16</v>
      </c>
      <c r="G56" s="175">
        <v>17</v>
      </c>
      <c r="H56" s="175">
        <v>94</v>
      </c>
    </row>
    <row r="57" spans="1:8" ht="15.75" thickBot="1" x14ac:dyDescent="0.3">
      <c r="A57" s="172" t="s">
        <v>122</v>
      </c>
      <c r="B57" s="173" t="s">
        <v>123</v>
      </c>
      <c r="C57" s="174"/>
      <c r="D57" s="93">
        <v>7</v>
      </c>
      <c r="E57" s="93">
        <v>10</v>
      </c>
      <c r="F57" s="93">
        <v>17</v>
      </c>
      <c r="G57" s="175">
        <v>17</v>
      </c>
      <c r="H57" s="175">
        <v>100</v>
      </c>
    </row>
    <row r="58" spans="1:8" ht="15.75" thickBot="1" x14ac:dyDescent="0.3">
      <c r="A58" s="172" t="s">
        <v>124</v>
      </c>
      <c r="B58" s="173" t="s">
        <v>125</v>
      </c>
      <c r="C58" s="174"/>
      <c r="D58" s="179">
        <v>4</v>
      </c>
      <c r="E58" s="93">
        <v>10</v>
      </c>
      <c r="F58" s="93">
        <v>14</v>
      </c>
      <c r="G58" s="175">
        <v>17</v>
      </c>
      <c r="H58" s="175">
        <v>82</v>
      </c>
    </row>
    <row r="59" spans="1:8" ht="15.75" thickBot="1" x14ac:dyDescent="0.3">
      <c r="A59" s="172" t="s">
        <v>126</v>
      </c>
      <c r="B59" s="173" t="s">
        <v>127</v>
      </c>
      <c r="C59" s="174"/>
      <c r="D59" s="93">
        <v>5</v>
      </c>
      <c r="E59" s="178" t="s">
        <v>283</v>
      </c>
      <c r="F59" s="93">
        <v>5</v>
      </c>
      <c r="G59" s="175">
        <v>17</v>
      </c>
      <c r="H59" s="175">
        <v>29</v>
      </c>
    </row>
    <row r="60" spans="1:8" ht="15.75" thickBot="1" x14ac:dyDescent="0.3">
      <c r="A60" s="172" t="s">
        <v>128</v>
      </c>
      <c r="B60" s="173" t="s">
        <v>129</v>
      </c>
      <c r="C60" s="174"/>
      <c r="D60" s="93">
        <v>7</v>
      </c>
      <c r="E60" s="93">
        <v>5</v>
      </c>
      <c r="F60" s="93">
        <v>12</v>
      </c>
      <c r="G60" s="175">
        <v>17</v>
      </c>
      <c r="H60" s="175">
        <v>71</v>
      </c>
    </row>
    <row r="61" spans="1:8" ht="15.75" thickBot="1" x14ac:dyDescent="0.3">
      <c r="A61" s="172" t="s">
        <v>130</v>
      </c>
      <c r="B61" s="173" t="s">
        <v>131</v>
      </c>
      <c r="C61" s="174"/>
      <c r="D61" s="93">
        <v>7</v>
      </c>
      <c r="E61" s="93">
        <v>8</v>
      </c>
      <c r="F61" s="93">
        <v>15</v>
      </c>
      <c r="G61" s="175">
        <v>17</v>
      </c>
      <c r="H61" s="175">
        <v>88</v>
      </c>
    </row>
    <row r="62" spans="1:8" ht="15" customHeight="1" thickBot="1" x14ac:dyDescent="0.3">
      <c r="A62" s="172" t="s">
        <v>132</v>
      </c>
      <c r="B62" s="173" t="s">
        <v>260</v>
      </c>
      <c r="C62" s="174"/>
      <c r="D62" s="93">
        <v>7</v>
      </c>
      <c r="E62" s="93">
        <v>10</v>
      </c>
      <c r="F62" s="93">
        <v>17</v>
      </c>
      <c r="G62" s="175">
        <v>17</v>
      </c>
      <c r="H62" s="175">
        <v>100</v>
      </c>
    </row>
    <row r="63" spans="1:8" ht="15.75" thickBot="1" x14ac:dyDescent="0.3">
      <c r="A63" s="172" t="s">
        <v>134</v>
      </c>
      <c r="B63" s="173" t="s">
        <v>135</v>
      </c>
      <c r="C63" s="174"/>
      <c r="D63" s="93">
        <v>3</v>
      </c>
      <c r="E63" s="93">
        <v>10</v>
      </c>
      <c r="F63" s="93">
        <v>13</v>
      </c>
      <c r="G63" s="175">
        <v>17</v>
      </c>
      <c r="H63" s="175">
        <v>76</v>
      </c>
    </row>
    <row r="64" spans="1:8" ht="15.75" thickBot="1" x14ac:dyDescent="0.3">
      <c r="A64" s="172" t="s">
        <v>136</v>
      </c>
      <c r="B64" s="173" t="s">
        <v>137</v>
      </c>
      <c r="C64" s="174"/>
      <c r="D64" s="93">
        <v>6</v>
      </c>
      <c r="E64" s="93">
        <v>10</v>
      </c>
      <c r="F64" s="93">
        <v>17</v>
      </c>
      <c r="G64" s="175">
        <v>17</v>
      </c>
      <c r="H64" s="175">
        <v>100</v>
      </c>
    </row>
    <row r="65" spans="1:8" ht="15.75" thickBot="1" x14ac:dyDescent="0.3">
      <c r="A65" s="172" t="s">
        <v>138</v>
      </c>
      <c r="B65" s="173" t="s">
        <v>139</v>
      </c>
      <c r="C65" s="174"/>
      <c r="D65" s="93">
        <v>6</v>
      </c>
      <c r="E65" s="93">
        <v>9</v>
      </c>
      <c r="F65" s="93">
        <v>15</v>
      </c>
      <c r="G65" s="175">
        <v>17</v>
      </c>
      <c r="H65" s="175">
        <v>88</v>
      </c>
    </row>
    <row r="66" spans="1:8" ht="15.75" thickBot="1" x14ac:dyDescent="0.3">
      <c r="A66" s="172" t="s">
        <v>142</v>
      </c>
      <c r="B66" s="173" t="s">
        <v>143</v>
      </c>
      <c r="C66" s="174"/>
      <c r="D66" s="93">
        <v>2</v>
      </c>
      <c r="E66" s="93">
        <v>9</v>
      </c>
      <c r="F66" s="93">
        <v>11</v>
      </c>
      <c r="G66" s="175">
        <v>17</v>
      </c>
      <c r="H66" s="175">
        <v>65</v>
      </c>
    </row>
    <row r="67" spans="1:8" ht="15.75" thickBot="1" x14ac:dyDescent="0.3">
      <c r="A67" s="172" t="s">
        <v>144</v>
      </c>
      <c r="B67" s="173" t="s">
        <v>145</v>
      </c>
      <c r="C67" s="174"/>
      <c r="D67" s="93">
        <v>7</v>
      </c>
      <c r="E67" s="93">
        <v>10</v>
      </c>
      <c r="F67" s="93">
        <v>17</v>
      </c>
      <c r="G67" s="175">
        <v>17</v>
      </c>
      <c r="H67" s="175">
        <v>100</v>
      </c>
    </row>
    <row r="68" spans="1:8" ht="15.75" thickBot="1" x14ac:dyDescent="0.3">
      <c r="A68" s="172" t="s">
        <v>146</v>
      </c>
      <c r="B68" s="173" t="s">
        <v>147</v>
      </c>
      <c r="C68" s="174"/>
      <c r="D68" s="93">
        <v>7</v>
      </c>
      <c r="E68" s="93">
        <v>10</v>
      </c>
      <c r="F68" s="93">
        <v>17</v>
      </c>
      <c r="G68" s="175">
        <v>17</v>
      </c>
      <c r="H68" s="175">
        <v>100</v>
      </c>
    </row>
    <row r="69" spans="1:8" ht="15.75" thickBot="1" x14ac:dyDescent="0.3">
      <c r="A69" s="172" t="s">
        <v>148</v>
      </c>
      <c r="B69" s="173" t="s">
        <v>149</v>
      </c>
      <c r="C69" s="174"/>
      <c r="D69" s="93">
        <v>6</v>
      </c>
      <c r="E69" s="93">
        <v>10</v>
      </c>
      <c r="F69" s="93">
        <v>16</v>
      </c>
      <c r="G69" s="175">
        <v>17</v>
      </c>
      <c r="H69" s="175">
        <v>94</v>
      </c>
    </row>
    <row r="70" spans="1:8" ht="15.75" thickBot="1" x14ac:dyDescent="0.3">
      <c r="A70" s="172" t="s">
        <v>150</v>
      </c>
      <c r="B70" s="173" t="s">
        <v>151</v>
      </c>
      <c r="C70" s="174"/>
      <c r="D70" s="93">
        <v>7</v>
      </c>
      <c r="E70" s="93">
        <v>7</v>
      </c>
      <c r="F70" s="93">
        <v>14</v>
      </c>
      <c r="G70" s="175">
        <v>17</v>
      </c>
      <c r="H70" s="175">
        <v>82</v>
      </c>
    </row>
    <row r="71" spans="1:8" ht="15.75" thickBot="1" x14ac:dyDescent="0.3">
      <c r="A71" s="172" t="s">
        <v>152</v>
      </c>
      <c r="B71" s="173" t="s">
        <v>153</v>
      </c>
      <c r="C71" s="174"/>
      <c r="D71" s="93">
        <v>7</v>
      </c>
      <c r="E71" s="93">
        <v>10</v>
      </c>
      <c r="F71" s="93">
        <v>17</v>
      </c>
      <c r="G71" s="175">
        <v>17</v>
      </c>
      <c r="H71" s="175">
        <v>100</v>
      </c>
    </row>
    <row r="72" spans="1:8" ht="14.25" customHeight="1" thickBot="1" x14ac:dyDescent="0.3">
      <c r="A72" s="172" t="s">
        <v>154</v>
      </c>
      <c r="B72" s="173" t="s">
        <v>187</v>
      </c>
      <c r="C72" s="174"/>
      <c r="D72" s="93">
        <v>5</v>
      </c>
      <c r="E72" s="93">
        <v>7</v>
      </c>
      <c r="F72" s="93">
        <v>12</v>
      </c>
      <c r="G72" s="175">
        <v>17</v>
      </c>
      <c r="H72" s="175">
        <v>71</v>
      </c>
    </row>
    <row r="73" spans="1:8" ht="15.75" thickBot="1" x14ac:dyDescent="0.3">
      <c r="A73" s="172" t="s">
        <v>60</v>
      </c>
      <c r="B73" s="173" t="s">
        <v>292</v>
      </c>
      <c r="C73" s="174"/>
      <c r="D73" s="93">
        <v>7</v>
      </c>
      <c r="E73" s="93">
        <v>10</v>
      </c>
      <c r="F73" s="93">
        <v>17</v>
      </c>
      <c r="G73" s="175">
        <v>17</v>
      </c>
      <c r="H73" s="175">
        <v>100</v>
      </c>
    </row>
    <row r="74" spans="1:8" ht="17.25" customHeight="1" thickBot="1" x14ac:dyDescent="0.3">
      <c r="A74" s="172" t="s">
        <v>157</v>
      </c>
      <c r="B74" s="173" t="s">
        <v>158</v>
      </c>
      <c r="C74" s="174"/>
      <c r="D74" s="93">
        <v>7</v>
      </c>
      <c r="E74" s="93">
        <v>10</v>
      </c>
      <c r="F74" s="93">
        <v>17</v>
      </c>
      <c r="G74" s="175">
        <v>17</v>
      </c>
      <c r="H74" s="175">
        <v>100</v>
      </c>
    </row>
    <row r="75" spans="1:8" ht="15.75" thickBot="1" x14ac:dyDescent="0.3">
      <c r="A75" s="172" t="s">
        <v>14</v>
      </c>
      <c r="B75" s="173" t="s">
        <v>293</v>
      </c>
      <c r="C75" s="174"/>
      <c r="D75" s="93">
        <v>6</v>
      </c>
      <c r="E75" s="93">
        <v>10</v>
      </c>
      <c r="F75" s="93">
        <v>16</v>
      </c>
      <c r="G75" s="175">
        <v>17</v>
      </c>
      <c r="H75" s="175">
        <v>94</v>
      </c>
    </row>
    <row r="76" spans="1:8" ht="15.75" thickBot="1" x14ac:dyDescent="0.3">
      <c r="A76" s="172" t="s">
        <v>22</v>
      </c>
      <c r="B76" s="173" t="s">
        <v>23</v>
      </c>
      <c r="C76" s="174"/>
      <c r="D76" s="93">
        <v>7</v>
      </c>
      <c r="E76" s="93">
        <v>10</v>
      </c>
      <c r="F76" s="93">
        <v>17</v>
      </c>
      <c r="G76" s="175">
        <v>17</v>
      </c>
      <c r="H76" s="175">
        <v>100</v>
      </c>
    </row>
    <row r="77" spans="1:8" ht="15.75" thickBot="1" x14ac:dyDescent="0.3">
      <c r="A77" s="172" t="s">
        <v>247</v>
      </c>
      <c r="B77" s="173" t="s">
        <v>61</v>
      </c>
      <c r="C77" s="174"/>
      <c r="D77" s="93">
        <v>7</v>
      </c>
      <c r="E77" s="93">
        <v>10</v>
      </c>
      <c r="F77" s="93">
        <v>17</v>
      </c>
      <c r="G77" s="175">
        <v>17</v>
      </c>
      <c r="H77" s="175">
        <v>100</v>
      </c>
    </row>
    <row r="78" spans="1:8" ht="15" customHeight="1" thickBot="1" x14ac:dyDescent="0.3">
      <c r="A78" s="172" t="s">
        <v>70</v>
      </c>
      <c r="B78" s="173" t="s">
        <v>71</v>
      </c>
      <c r="C78" s="174"/>
      <c r="D78" s="93">
        <v>7</v>
      </c>
      <c r="E78" s="93">
        <v>10</v>
      </c>
      <c r="F78" s="93">
        <v>17</v>
      </c>
      <c r="G78" s="175">
        <v>17</v>
      </c>
      <c r="H78" s="175">
        <v>100</v>
      </c>
    </row>
    <row r="79" spans="1:8" ht="15.75" thickBot="1" x14ac:dyDescent="0.3">
      <c r="A79" s="172" t="s">
        <v>72</v>
      </c>
      <c r="B79" s="173" t="s">
        <v>294</v>
      </c>
      <c r="C79" s="174"/>
      <c r="D79" s="93">
        <v>2</v>
      </c>
      <c r="E79" s="176" t="s">
        <v>283</v>
      </c>
      <c r="F79" s="175">
        <v>2</v>
      </c>
      <c r="G79" s="175">
        <v>17</v>
      </c>
      <c r="H79" s="175">
        <v>12</v>
      </c>
    </row>
    <row r="80" spans="1:8" ht="15.75" thickBot="1" x14ac:dyDescent="0.3">
      <c r="A80" s="172" t="s">
        <v>140</v>
      </c>
      <c r="B80" s="173" t="s">
        <v>141</v>
      </c>
      <c r="C80" s="174"/>
      <c r="D80" s="93">
        <v>6</v>
      </c>
      <c r="E80" s="93">
        <v>10</v>
      </c>
      <c r="F80" s="175">
        <v>16</v>
      </c>
      <c r="G80" s="175">
        <v>17</v>
      </c>
      <c r="H80" s="175">
        <v>94</v>
      </c>
    </row>
  </sheetData>
  <mergeCells count="2"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0" workbookViewId="0">
      <selection activeCell="D41" sqref="D41"/>
    </sheetView>
  </sheetViews>
  <sheetFormatPr defaultColWidth="14.42578125" defaultRowHeight="15" x14ac:dyDescent="0.25"/>
  <cols>
    <col min="1" max="1" width="8.7109375" style="42" customWidth="1"/>
    <col min="2" max="2" width="11.7109375" style="42" customWidth="1"/>
    <col min="3" max="3" width="35.140625" style="42" customWidth="1"/>
    <col min="4" max="4" width="13.85546875" style="42" customWidth="1"/>
    <col min="5" max="5" width="15.7109375" style="42" customWidth="1"/>
    <col min="6" max="6" width="8.7109375" style="42" customWidth="1"/>
    <col min="7" max="16384" width="14.42578125" style="42"/>
  </cols>
  <sheetData>
    <row r="1" spans="1:5" ht="15.75" x14ac:dyDescent="0.25">
      <c r="A1" s="215" t="s">
        <v>224</v>
      </c>
      <c r="B1" s="216"/>
      <c r="C1" s="216"/>
      <c r="D1" s="216"/>
      <c r="E1" s="220"/>
    </row>
    <row r="2" spans="1:5" ht="15.75" x14ac:dyDescent="0.25">
      <c r="A2" s="215" t="s">
        <v>225</v>
      </c>
      <c r="B2" s="216"/>
      <c r="C2" s="216"/>
      <c r="D2" s="216"/>
      <c r="E2" s="220"/>
    </row>
    <row r="3" spans="1:5" ht="15.75" x14ac:dyDescent="0.25">
      <c r="A3" s="215" t="s">
        <v>226</v>
      </c>
      <c r="B3" s="216"/>
      <c r="C3" s="216"/>
      <c r="D3" s="216"/>
      <c r="E3" s="220"/>
    </row>
    <row r="4" spans="1:5" x14ac:dyDescent="0.25">
      <c r="A4" s="217" t="s">
        <v>227</v>
      </c>
      <c r="B4" s="217" t="s">
        <v>3</v>
      </c>
      <c r="C4" s="219" t="s">
        <v>4</v>
      </c>
      <c r="D4" s="217" t="s">
        <v>228</v>
      </c>
      <c r="E4" s="217" t="s">
        <v>7</v>
      </c>
    </row>
    <row r="5" spans="1:5" x14ac:dyDescent="0.25">
      <c r="A5" s="218"/>
      <c r="B5" s="218"/>
      <c r="C5" s="218"/>
      <c r="D5" s="218"/>
      <c r="E5" s="218"/>
    </row>
    <row r="6" spans="1:5" x14ac:dyDescent="0.25">
      <c r="A6" s="221"/>
      <c r="B6" s="221"/>
      <c r="C6" s="221"/>
      <c r="D6" s="221"/>
      <c r="E6" s="221"/>
    </row>
    <row r="7" spans="1:5" ht="24" customHeight="1" x14ac:dyDescent="0.25">
      <c r="A7" s="43">
        <v>1</v>
      </c>
      <c r="B7" s="44" t="s">
        <v>34</v>
      </c>
      <c r="C7" s="45" t="s">
        <v>35</v>
      </c>
      <c r="D7" s="43">
        <v>33</v>
      </c>
      <c r="E7" s="46">
        <v>100</v>
      </c>
    </row>
    <row r="8" spans="1:5" ht="22.5" customHeight="1" x14ac:dyDescent="0.25">
      <c r="A8" s="43">
        <v>2</v>
      </c>
      <c r="B8" s="44" t="s">
        <v>36</v>
      </c>
      <c r="C8" s="45" t="s">
        <v>37</v>
      </c>
      <c r="D8" s="43">
        <v>33</v>
      </c>
      <c r="E8" s="46">
        <v>100</v>
      </c>
    </row>
    <row r="9" spans="1:5" ht="15.75" x14ac:dyDescent="0.25">
      <c r="A9" s="43">
        <v>3</v>
      </c>
      <c r="B9" s="47" t="s">
        <v>38</v>
      </c>
      <c r="C9" s="48" t="s">
        <v>173</v>
      </c>
      <c r="D9" s="43">
        <v>15</v>
      </c>
      <c r="E9" s="46">
        <v>45</v>
      </c>
    </row>
    <row r="10" spans="1:5" ht="22.5" customHeight="1" x14ac:dyDescent="0.25">
      <c r="A10" s="43">
        <v>4</v>
      </c>
      <c r="B10" s="44" t="s">
        <v>40</v>
      </c>
      <c r="C10" s="49" t="s">
        <v>41</v>
      </c>
      <c r="D10" s="43">
        <v>33</v>
      </c>
      <c r="E10" s="46">
        <v>100</v>
      </c>
    </row>
    <row r="11" spans="1:5" ht="26.25" customHeight="1" x14ac:dyDescent="0.25">
      <c r="A11" s="43">
        <v>5</v>
      </c>
      <c r="B11" s="44" t="s">
        <v>42</v>
      </c>
      <c r="C11" s="49" t="s">
        <v>43</v>
      </c>
      <c r="D11" s="43">
        <v>30</v>
      </c>
      <c r="E11" s="46">
        <v>91</v>
      </c>
    </row>
    <row r="12" spans="1:5" ht="24.75" customHeight="1" x14ac:dyDescent="0.25">
      <c r="A12" s="43">
        <v>6</v>
      </c>
      <c r="B12" s="44" t="s">
        <v>44</v>
      </c>
      <c r="C12" s="49" t="s">
        <v>45</v>
      </c>
      <c r="D12" s="43">
        <v>30</v>
      </c>
      <c r="E12" s="46">
        <v>91</v>
      </c>
    </row>
    <row r="13" spans="1:5" ht="23.25" customHeight="1" x14ac:dyDescent="0.25">
      <c r="A13" s="43">
        <v>7</v>
      </c>
      <c r="B13" s="44" t="s">
        <v>46</v>
      </c>
      <c r="C13" s="50" t="s">
        <v>47</v>
      </c>
      <c r="D13" s="43">
        <v>33</v>
      </c>
      <c r="E13" s="46">
        <v>100</v>
      </c>
    </row>
    <row r="14" spans="1:5" ht="27.75" customHeight="1" x14ac:dyDescent="0.25">
      <c r="A14" s="43">
        <v>8</v>
      </c>
      <c r="B14" s="44" t="s">
        <v>48</v>
      </c>
      <c r="C14" s="45" t="s">
        <v>49</v>
      </c>
      <c r="D14" s="43">
        <v>33</v>
      </c>
      <c r="E14" s="46">
        <v>100</v>
      </c>
    </row>
    <row r="15" spans="1:5" ht="27" customHeight="1" x14ac:dyDescent="0.25">
      <c r="A15" s="43">
        <v>9</v>
      </c>
      <c r="B15" s="44" t="s">
        <v>50</v>
      </c>
      <c r="C15" s="45" t="s">
        <v>51</v>
      </c>
      <c r="D15" s="43">
        <v>33</v>
      </c>
      <c r="E15" s="46">
        <v>100</v>
      </c>
    </row>
    <row r="16" spans="1:5" ht="25.5" customHeight="1" x14ac:dyDescent="0.25">
      <c r="A16" s="43">
        <v>10</v>
      </c>
      <c r="B16" s="44" t="s">
        <v>52</v>
      </c>
      <c r="C16" s="45" t="s">
        <v>53</v>
      </c>
      <c r="D16" s="43">
        <v>33</v>
      </c>
      <c r="E16" s="46">
        <v>100</v>
      </c>
    </row>
    <row r="17" spans="1:5" ht="24.75" customHeight="1" x14ac:dyDescent="0.25">
      <c r="A17" s="43">
        <v>11</v>
      </c>
      <c r="B17" s="44" t="s">
        <v>54</v>
      </c>
      <c r="C17" s="49" t="s">
        <v>55</v>
      </c>
      <c r="D17" s="43">
        <v>24</v>
      </c>
      <c r="E17" s="46">
        <v>73</v>
      </c>
    </row>
    <row r="18" spans="1:5" ht="24" customHeight="1" x14ac:dyDescent="0.25">
      <c r="A18" s="43">
        <v>12</v>
      </c>
      <c r="B18" s="44" t="s">
        <v>56</v>
      </c>
      <c r="C18" s="49" t="s">
        <v>57</v>
      </c>
      <c r="D18" s="43">
        <v>30</v>
      </c>
      <c r="E18" s="46">
        <v>91</v>
      </c>
    </row>
    <row r="19" spans="1:5" ht="15.75" x14ac:dyDescent="0.25">
      <c r="A19" s="43">
        <v>13</v>
      </c>
      <c r="B19" s="44" t="s">
        <v>58</v>
      </c>
      <c r="C19" s="45" t="s">
        <v>59</v>
      </c>
      <c r="D19" s="43">
        <v>27</v>
      </c>
      <c r="E19" s="46">
        <v>82</v>
      </c>
    </row>
    <row r="20" spans="1:5" ht="30.75" customHeight="1" x14ac:dyDescent="0.25">
      <c r="A20" s="215" t="s">
        <v>229</v>
      </c>
      <c r="B20" s="216"/>
      <c r="C20" s="216"/>
      <c r="D20" s="216"/>
      <c r="E20" s="216"/>
    </row>
    <row r="21" spans="1:5" ht="21.75" customHeight="1" x14ac:dyDescent="0.25">
      <c r="A21" s="215" t="s">
        <v>225</v>
      </c>
      <c r="B21" s="216"/>
      <c r="C21" s="216"/>
      <c r="D21" s="216"/>
      <c r="E21" s="216"/>
    </row>
    <row r="22" spans="1:5" ht="15.75" customHeight="1" x14ac:dyDescent="0.25">
      <c r="A22" s="215" t="s">
        <v>226</v>
      </c>
      <c r="B22" s="216"/>
      <c r="C22" s="216"/>
      <c r="D22" s="216"/>
      <c r="E22" s="216"/>
    </row>
    <row r="23" spans="1:5" ht="25.5" customHeight="1" x14ac:dyDescent="0.25">
      <c r="A23" s="217" t="s">
        <v>227</v>
      </c>
      <c r="B23" s="217" t="s">
        <v>3</v>
      </c>
      <c r="C23" s="219" t="s">
        <v>4</v>
      </c>
      <c r="D23" s="217" t="s">
        <v>228</v>
      </c>
      <c r="E23" s="217" t="s">
        <v>7</v>
      </c>
    </row>
    <row r="24" spans="1:5" ht="30" customHeight="1" x14ac:dyDescent="0.25">
      <c r="A24" s="218"/>
      <c r="B24" s="218"/>
      <c r="C24" s="218"/>
      <c r="D24" s="218"/>
      <c r="E24" s="218"/>
    </row>
    <row r="25" spans="1:5" ht="30" customHeight="1" x14ac:dyDescent="0.25">
      <c r="A25" s="218"/>
      <c r="B25" s="218"/>
      <c r="C25" s="218"/>
      <c r="D25" s="218"/>
      <c r="E25" s="218"/>
    </row>
    <row r="26" spans="1:5" ht="27.75" customHeight="1" x14ac:dyDescent="0.25">
      <c r="A26" s="43">
        <v>1</v>
      </c>
      <c r="B26" s="44" t="s">
        <v>60</v>
      </c>
      <c r="C26" s="49" t="s">
        <v>61</v>
      </c>
      <c r="D26" s="43">
        <v>30</v>
      </c>
      <c r="E26" s="46">
        <v>91</v>
      </c>
    </row>
    <row r="27" spans="1:5" ht="36.75" customHeight="1" x14ac:dyDescent="0.25">
      <c r="A27" s="43">
        <v>2</v>
      </c>
      <c r="B27" s="44" t="s">
        <v>62</v>
      </c>
      <c r="C27" s="49" t="s">
        <v>63</v>
      </c>
      <c r="D27" s="43">
        <v>30</v>
      </c>
      <c r="E27" s="46">
        <v>91</v>
      </c>
    </row>
    <row r="28" spans="1:5" ht="33" customHeight="1" x14ac:dyDescent="0.25">
      <c r="A28" s="51">
        <v>3</v>
      </c>
      <c r="B28" s="44" t="s">
        <v>64</v>
      </c>
      <c r="C28" s="49" t="s">
        <v>65</v>
      </c>
      <c r="D28" s="43">
        <v>30</v>
      </c>
      <c r="E28" s="46">
        <v>91</v>
      </c>
    </row>
    <row r="29" spans="1:5" ht="15.75" customHeight="1" x14ac:dyDescent="0.25">
      <c r="A29" s="43">
        <v>4</v>
      </c>
      <c r="B29" s="44" t="s">
        <v>66</v>
      </c>
      <c r="C29" s="49" t="s">
        <v>67</v>
      </c>
      <c r="D29" s="43">
        <v>30</v>
      </c>
      <c r="E29" s="46">
        <v>91</v>
      </c>
    </row>
    <row r="30" spans="1:5" ht="37.5" customHeight="1" x14ac:dyDescent="0.25">
      <c r="A30" s="43">
        <v>5</v>
      </c>
      <c r="B30" s="44" t="s">
        <v>68</v>
      </c>
      <c r="C30" s="45" t="s">
        <v>69</v>
      </c>
      <c r="D30" s="43">
        <v>30</v>
      </c>
      <c r="E30" s="46">
        <v>91</v>
      </c>
    </row>
    <row r="31" spans="1:5" ht="28.5" customHeight="1" x14ac:dyDescent="0.25">
      <c r="A31" s="43">
        <v>6</v>
      </c>
      <c r="B31" s="44" t="s">
        <v>70</v>
      </c>
      <c r="C31" s="45" t="s">
        <v>71</v>
      </c>
      <c r="D31" s="43">
        <v>33</v>
      </c>
      <c r="E31" s="46">
        <v>100</v>
      </c>
    </row>
    <row r="32" spans="1:5" ht="33.75" customHeight="1" x14ac:dyDescent="0.25">
      <c r="A32" s="43">
        <v>7</v>
      </c>
      <c r="B32" s="44" t="s">
        <v>72</v>
      </c>
      <c r="C32" s="52" t="s">
        <v>73</v>
      </c>
      <c r="D32" s="43">
        <v>30</v>
      </c>
      <c r="E32" s="46">
        <v>91</v>
      </c>
    </row>
    <row r="33" spans="1:5" ht="35.25" customHeight="1" x14ac:dyDescent="0.25">
      <c r="A33" s="43">
        <v>8</v>
      </c>
      <c r="B33" s="44" t="s">
        <v>74</v>
      </c>
      <c r="C33" s="45" t="s">
        <v>75</v>
      </c>
      <c r="D33" s="43">
        <v>30</v>
      </c>
      <c r="E33" s="46">
        <v>91</v>
      </c>
    </row>
    <row r="34" spans="1:5" ht="27" customHeight="1" x14ac:dyDescent="0.25">
      <c r="A34" s="43">
        <v>9</v>
      </c>
      <c r="B34" s="44" t="s">
        <v>76</v>
      </c>
      <c r="C34" s="45" t="s">
        <v>77</v>
      </c>
      <c r="D34" s="43">
        <v>33</v>
      </c>
      <c r="E34" s="46">
        <v>100</v>
      </c>
    </row>
    <row r="35" spans="1:5" ht="24.75" customHeight="1" x14ac:dyDescent="0.25">
      <c r="A35" s="43">
        <v>10</v>
      </c>
      <c r="B35" s="44" t="s">
        <v>78</v>
      </c>
      <c r="C35" s="45" t="s">
        <v>79</v>
      </c>
      <c r="D35" s="43">
        <v>30</v>
      </c>
      <c r="E35" s="46">
        <v>91</v>
      </c>
    </row>
    <row r="36" spans="1:5" ht="22.5" customHeight="1" x14ac:dyDescent="0.25">
      <c r="A36" s="43">
        <v>11</v>
      </c>
      <c r="B36" s="44" t="s">
        <v>80</v>
      </c>
      <c r="C36" s="45" t="s">
        <v>81</v>
      </c>
      <c r="D36" s="43">
        <v>30</v>
      </c>
      <c r="E36" s="46">
        <v>91</v>
      </c>
    </row>
    <row r="37" spans="1:5" ht="15.75" customHeight="1" x14ac:dyDescent="0.25">
      <c r="A37" s="43">
        <v>12</v>
      </c>
      <c r="B37" s="44" t="s">
        <v>82</v>
      </c>
      <c r="C37" s="45" t="s">
        <v>83</v>
      </c>
      <c r="D37" s="43">
        <v>30</v>
      </c>
      <c r="E37" s="46">
        <v>91</v>
      </c>
    </row>
    <row r="38" spans="1:5" ht="30" customHeight="1" x14ac:dyDescent="0.25">
      <c r="A38" s="54">
        <v>13</v>
      </c>
      <c r="B38" s="55" t="s">
        <v>84</v>
      </c>
      <c r="C38" s="56" t="s">
        <v>85</v>
      </c>
      <c r="D38" s="54">
        <v>33</v>
      </c>
      <c r="E38" s="57">
        <v>100</v>
      </c>
    </row>
    <row r="39" spans="1:5" ht="31.5" customHeight="1" x14ac:dyDescent="0.25">
      <c r="A39" s="214" t="s">
        <v>230</v>
      </c>
      <c r="B39" s="214"/>
      <c r="C39" s="214"/>
      <c r="D39" s="214"/>
      <c r="E39" s="214"/>
    </row>
    <row r="40" spans="1:5" ht="33" customHeight="1" x14ac:dyDescent="0.25"/>
    <row r="41" spans="1:5" ht="36" customHeight="1" x14ac:dyDescent="0.25"/>
    <row r="42" spans="1:5" ht="25.5" customHeight="1" x14ac:dyDescent="0.25"/>
    <row r="43" spans="1:5" ht="31.5" customHeight="1" x14ac:dyDescent="0.25"/>
    <row r="44" spans="1:5" ht="28.5" customHeight="1" x14ac:dyDescent="0.25"/>
    <row r="45" spans="1:5" ht="30.75" customHeight="1" x14ac:dyDescent="0.25"/>
    <row r="46" spans="1:5" ht="30" customHeight="1" x14ac:dyDescent="0.25"/>
    <row r="47" spans="1:5" ht="30" customHeight="1" x14ac:dyDescent="0.25"/>
    <row r="48" spans="1:5" ht="28.5" customHeight="1" x14ac:dyDescent="0.25"/>
    <row r="49" spans="1:5" ht="31.5" customHeight="1" x14ac:dyDescent="0.25"/>
    <row r="50" spans="1:5" ht="15.75" customHeight="1" x14ac:dyDescent="0.25">
      <c r="A50" s="53"/>
      <c r="B50" s="53"/>
      <c r="C50" s="212"/>
      <c r="D50" s="213"/>
      <c r="E50" s="213"/>
    </row>
    <row r="51" spans="1:5" ht="15.75" customHeight="1" x14ac:dyDescent="0.25"/>
    <row r="52" spans="1:5" ht="15.75" customHeight="1" x14ac:dyDescent="0.25"/>
    <row r="53" spans="1:5" ht="15.75" customHeight="1" x14ac:dyDescent="0.25"/>
    <row r="54" spans="1:5" ht="15.75" customHeight="1" x14ac:dyDescent="0.25"/>
    <row r="55" spans="1:5" ht="15.75" customHeight="1" x14ac:dyDescent="0.25"/>
    <row r="56" spans="1:5" ht="15.75" customHeight="1" x14ac:dyDescent="0.25"/>
    <row r="57" spans="1:5" ht="15.75" customHeight="1" x14ac:dyDescent="0.25"/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</sheetData>
  <mergeCells count="18">
    <mergeCell ref="A1:E1"/>
    <mergeCell ref="A2:E2"/>
    <mergeCell ref="A3:E3"/>
    <mergeCell ref="A4:A6"/>
    <mergeCell ref="B4:B6"/>
    <mergeCell ref="C4:C6"/>
    <mergeCell ref="D4:D6"/>
    <mergeCell ref="E4:E6"/>
    <mergeCell ref="C50:E50"/>
    <mergeCell ref="A39:E39"/>
    <mergeCell ref="A20:E20"/>
    <mergeCell ref="A21:E21"/>
    <mergeCell ref="A22:E22"/>
    <mergeCell ref="A23:A25"/>
    <mergeCell ref="B23:B25"/>
    <mergeCell ref="C23:C25"/>
    <mergeCell ref="D23:D25"/>
    <mergeCell ref="E23:E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22" workbookViewId="0">
      <selection activeCell="H16" sqref="A1:XFD1048576"/>
    </sheetView>
  </sheetViews>
  <sheetFormatPr defaultRowHeight="15" x14ac:dyDescent="0.25"/>
  <cols>
    <col min="2" max="2" width="11.28515625" customWidth="1"/>
    <col min="3" max="3" width="42" customWidth="1"/>
    <col min="4" max="4" width="22.5703125" customWidth="1"/>
    <col min="5" max="5" width="20.7109375" customWidth="1"/>
  </cols>
  <sheetData>
    <row r="1" spans="1:5" ht="20.25" x14ac:dyDescent="0.25">
      <c r="A1" s="223" t="s">
        <v>163</v>
      </c>
      <c r="B1" s="223"/>
      <c r="C1" s="223"/>
      <c r="D1" s="223"/>
      <c r="E1" s="223"/>
    </row>
    <row r="2" spans="1:5" ht="20.25" x14ac:dyDescent="0.25">
      <c r="A2" s="223" t="s">
        <v>231</v>
      </c>
      <c r="B2" s="223"/>
      <c r="C2" s="223"/>
      <c r="D2" s="223"/>
      <c r="E2" s="223"/>
    </row>
    <row r="3" spans="1:5" ht="20.25" x14ac:dyDescent="0.25">
      <c r="A3" s="223" t="s">
        <v>232</v>
      </c>
      <c r="B3" s="223"/>
      <c r="C3" s="223"/>
      <c r="D3" s="223"/>
      <c r="E3" s="223"/>
    </row>
    <row r="4" spans="1:5" x14ac:dyDescent="0.25">
      <c r="A4" s="224" t="s">
        <v>227</v>
      </c>
      <c r="B4" s="224" t="s">
        <v>3</v>
      </c>
      <c r="C4" s="223" t="s">
        <v>4</v>
      </c>
      <c r="D4" s="225" t="s">
        <v>233</v>
      </c>
      <c r="E4" s="226" t="s">
        <v>7</v>
      </c>
    </row>
    <row r="5" spans="1:5" ht="13.5" customHeight="1" x14ac:dyDescent="0.25">
      <c r="A5" s="224"/>
      <c r="B5" s="224"/>
      <c r="C5" s="223"/>
      <c r="D5" s="225"/>
      <c r="E5" s="226"/>
    </row>
    <row r="6" spans="1:5" ht="7.5" customHeight="1" x14ac:dyDescent="0.25">
      <c r="A6" s="224"/>
      <c r="B6" s="224"/>
      <c r="C6" s="223"/>
      <c r="D6" s="225"/>
      <c r="E6" s="226"/>
    </row>
    <row r="7" spans="1:5" ht="25.5" customHeight="1" x14ac:dyDescent="0.3">
      <c r="A7" s="58">
        <v>1</v>
      </c>
      <c r="B7" s="59" t="s">
        <v>8</v>
      </c>
      <c r="C7" s="60" t="s">
        <v>9</v>
      </c>
      <c r="D7" s="58">
        <v>6</v>
      </c>
      <c r="E7" s="61">
        <f>D7/8*100</f>
        <v>75</v>
      </c>
    </row>
    <row r="8" spans="1:5" ht="25.5" customHeight="1" x14ac:dyDescent="0.3">
      <c r="A8" s="58">
        <v>2</v>
      </c>
      <c r="B8" s="62" t="s">
        <v>10</v>
      </c>
      <c r="C8" s="63" t="s">
        <v>11</v>
      </c>
      <c r="D8" s="58">
        <v>8</v>
      </c>
      <c r="E8" s="61">
        <f t="shared" ref="E8:E71" si="0">D8/8*100</f>
        <v>100</v>
      </c>
    </row>
    <row r="9" spans="1:5" ht="24.75" customHeight="1" x14ac:dyDescent="0.3">
      <c r="A9" s="58">
        <v>3</v>
      </c>
      <c r="B9" s="62" t="s">
        <v>12</v>
      </c>
      <c r="C9" s="60" t="s">
        <v>13</v>
      </c>
      <c r="D9" s="58">
        <v>8</v>
      </c>
      <c r="E9" s="61">
        <f t="shared" si="0"/>
        <v>100</v>
      </c>
    </row>
    <row r="10" spans="1:5" ht="24" customHeight="1" x14ac:dyDescent="0.3">
      <c r="A10" s="58">
        <v>4</v>
      </c>
      <c r="B10" s="62" t="s">
        <v>14</v>
      </c>
      <c r="C10" s="60" t="s">
        <v>15</v>
      </c>
      <c r="D10" s="58">
        <v>8</v>
      </c>
      <c r="E10" s="61">
        <f t="shared" si="0"/>
        <v>100</v>
      </c>
    </row>
    <row r="11" spans="1:5" ht="24.75" customHeight="1" x14ac:dyDescent="0.3">
      <c r="A11" s="58">
        <v>5</v>
      </c>
      <c r="B11" s="62" t="s">
        <v>16</v>
      </c>
      <c r="C11" s="60" t="s">
        <v>17</v>
      </c>
      <c r="D11" s="58">
        <v>8</v>
      </c>
      <c r="E11" s="61">
        <f t="shared" si="0"/>
        <v>100</v>
      </c>
    </row>
    <row r="12" spans="1:5" ht="24" customHeight="1" x14ac:dyDescent="0.3">
      <c r="A12" s="58">
        <v>6</v>
      </c>
      <c r="B12" s="62" t="s">
        <v>18</v>
      </c>
      <c r="C12" s="60" t="s">
        <v>19</v>
      </c>
      <c r="D12" s="58">
        <v>8</v>
      </c>
      <c r="E12" s="61">
        <f t="shared" si="0"/>
        <v>100</v>
      </c>
    </row>
    <row r="13" spans="1:5" ht="24" customHeight="1" x14ac:dyDescent="0.3">
      <c r="A13" s="58">
        <v>7</v>
      </c>
      <c r="B13" s="62" t="s">
        <v>20</v>
      </c>
      <c r="C13" s="60" t="s">
        <v>21</v>
      </c>
      <c r="D13" s="58">
        <v>8</v>
      </c>
      <c r="E13" s="61">
        <f t="shared" si="0"/>
        <v>100</v>
      </c>
    </row>
    <row r="14" spans="1:5" ht="26.25" customHeight="1" x14ac:dyDescent="0.3">
      <c r="A14" s="58">
        <v>8</v>
      </c>
      <c r="B14" s="62" t="s">
        <v>22</v>
      </c>
      <c r="C14" s="64" t="s">
        <v>23</v>
      </c>
      <c r="D14" s="58">
        <v>8</v>
      </c>
      <c r="E14" s="61">
        <f t="shared" si="0"/>
        <v>100</v>
      </c>
    </row>
    <row r="15" spans="1:5" ht="25.5" customHeight="1" x14ac:dyDescent="0.3">
      <c r="A15" s="58">
        <v>9</v>
      </c>
      <c r="B15" s="62" t="s">
        <v>24</v>
      </c>
      <c r="C15" s="65" t="s">
        <v>25</v>
      </c>
      <c r="D15" s="58">
        <v>7</v>
      </c>
      <c r="E15" s="61">
        <f t="shared" si="0"/>
        <v>87.5</v>
      </c>
    </row>
    <row r="16" spans="1:5" ht="24" customHeight="1" x14ac:dyDescent="0.3">
      <c r="A16" s="58">
        <v>10</v>
      </c>
      <c r="B16" s="62" t="s">
        <v>26</v>
      </c>
      <c r="C16" s="60" t="s">
        <v>27</v>
      </c>
      <c r="D16" s="58">
        <v>8</v>
      </c>
      <c r="E16" s="61">
        <f t="shared" si="0"/>
        <v>100</v>
      </c>
    </row>
    <row r="17" spans="1:5" ht="24" customHeight="1" x14ac:dyDescent="0.3">
      <c r="A17" s="58">
        <v>11</v>
      </c>
      <c r="B17" s="62" t="s">
        <v>28</v>
      </c>
      <c r="C17" s="60" t="s">
        <v>29</v>
      </c>
      <c r="D17" s="58">
        <v>8</v>
      </c>
      <c r="E17" s="61">
        <f t="shared" si="0"/>
        <v>100</v>
      </c>
    </row>
    <row r="18" spans="1:5" ht="25.5" customHeight="1" x14ac:dyDescent="0.3">
      <c r="A18" s="58">
        <v>12</v>
      </c>
      <c r="B18" s="62" t="s">
        <v>30</v>
      </c>
      <c r="C18" s="60" t="s">
        <v>31</v>
      </c>
      <c r="D18" s="58">
        <v>8</v>
      </c>
      <c r="E18" s="61">
        <f t="shared" si="0"/>
        <v>100</v>
      </c>
    </row>
    <row r="19" spans="1:5" ht="25.5" customHeight="1" x14ac:dyDescent="0.3">
      <c r="A19" s="58">
        <v>13</v>
      </c>
      <c r="B19" s="62" t="s">
        <v>32</v>
      </c>
      <c r="C19" s="64" t="s">
        <v>33</v>
      </c>
      <c r="D19" s="58">
        <v>8</v>
      </c>
      <c r="E19" s="61">
        <f t="shared" si="0"/>
        <v>100</v>
      </c>
    </row>
    <row r="20" spans="1:5" ht="24.75" customHeight="1" x14ac:dyDescent="0.3">
      <c r="A20" s="58">
        <v>14</v>
      </c>
      <c r="B20" s="62" t="s">
        <v>34</v>
      </c>
      <c r="C20" s="64" t="s">
        <v>35</v>
      </c>
      <c r="D20" s="58">
        <v>7</v>
      </c>
      <c r="E20" s="61">
        <f t="shared" si="0"/>
        <v>87.5</v>
      </c>
    </row>
    <row r="21" spans="1:5" ht="24.75" customHeight="1" x14ac:dyDescent="0.3">
      <c r="A21" s="58">
        <v>15</v>
      </c>
      <c r="B21" s="62" t="s">
        <v>36</v>
      </c>
      <c r="C21" s="64" t="s">
        <v>37</v>
      </c>
      <c r="D21" s="58">
        <v>7</v>
      </c>
      <c r="E21" s="61">
        <f t="shared" si="0"/>
        <v>87.5</v>
      </c>
    </row>
    <row r="22" spans="1:5" ht="23.25" customHeight="1" x14ac:dyDescent="0.3">
      <c r="A22" s="66">
        <v>16</v>
      </c>
      <c r="B22" s="67" t="s">
        <v>38</v>
      </c>
      <c r="C22" s="68" t="s">
        <v>173</v>
      </c>
      <c r="D22" s="58">
        <v>2</v>
      </c>
      <c r="E22" s="61">
        <f t="shared" si="0"/>
        <v>25</v>
      </c>
    </row>
    <row r="23" spans="1:5" ht="23.25" customHeight="1" x14ac:dyDescent="0.3">
      <c r="A23" s="58">
        <v>17</v>
      </c>
      <c r="B23" s="62" t="s">
        <v>40</v>
      </c>
      <c r="C23" s="60" t="s">
        <v>41</v>
      </c>
      <c r="D23" s="58">
        <v>7</v>
      </c>
      <c r="E23" s="61">
        <f t="shared" si="0"/>
        <v>87.5</v>
      </c>
    </row>
    <row r="24" spans="1:5" ht="24" customHeight="1" x14ac:dyDescent="0.3">
      <c r="A24" s="58">
        <v>18</v>
      </c>
      <c r="B24" s="62" t="s">
        <v>42</v>
      </c>
      <c r="C24" s="60" t="s">
        <v>43</v>
      </c>
      <c r="D24" s="58">
        <v>5</v>
      </c>
      <c r="E24" s="61">
        <f t="shared" si="0"/>
        <v>62.5</v>
      </c>
    </row>
    <row r="25" spans="1:5" ht="27" customHeight="1" x14ac:dyDescent="0.3">
      <c r="A25" s="58">
        <v>19</v>
      </c>
      <c r="B25" s="62" t="s">
        <v>44</v>
      </c>
      <c r="C25" s="60" t="s">
        <v>45</v>
      </c>
      <c r="D25" s="58">
        <v>7</v>
      </c>
      <c r="E25" s="61">
        <f t="shared" si="0"/>
        <v>87.5</v>
      </c>
    </row>
    <row r="26" spans="1:5" ht="24" customHeight="1" x14ac:dyDescent="0.3">
      <c r="A26" s="58">
        <v>20</v>
      </c>
      <c r="B26" s="62" t="s">
        <v>46</v>
      </c>
      <c r="C26" s="69" t="s">
        <v>47</v>
      </c>
      <c r="D26" s="58">
        <v>8</v>
      </c>
      <c r="E26" s="61">
        <f t="shared" si="0"/>
        <v>100</v>
      </c>
    </row>
    <row r="27" spans="1:5" ht="27" customHeight="1" x14ac:dyDescent="0.3">
      <c r="A27" s="58">
        <v>21</v>
      </c>
      <c r="B27" s="62" t="s">
        <v>48</v>
      </c>
      <c r="C27" s="64" t="s">
        <v>49</v>
      </c>
      <c r="D27" s="58">
        <v>8</v>
      </c>
      <c r="E27" s="61">
        <f t="shared" si="0"/>
        <v>100</v>
      </c>
    </row>
    <row r="28" spans="1:5" ht="26.25" customHeight="1" x14ac:dyDescent="0.3">
      <c r="A28" s="58">
        <v>22</v>
      </c>
      <c r="B28" s="62" t="s">
        <v>50</v>
      </c>
      <c r="C28" s="64" t="s">
        <v>51</v>
      </c>
      <c r="D28" s="58">
        <v>8</v>
      </c>
      <c r="E28" s="61">
        <f t="shared" si="0"/>
        <v>100</v>
      </c>
    </row>
    <row r="29" spans="1:5" ht="25.5" customHeight="1" x14ac:dyDescent="0.3">
      <c r="A29" s="58">
        <v>23</v>
      </c>
      <c r="B29" s="62" t="s">
        <v>52</v>
      </c>
      <c r="C29" s="64" t="s">
        <v>53</v>
      </c>
      <c r="D29" s="58">
        <v>8</v>
      </c>
      <c r="E29" s="61">
        <f t="shared" si="0"/>
        <v>100</v>
      </c>
    </row>
    <row r="30" spans="1:5" ht="21.75" customHeight="1" x14ac:dyDescent="0.3">
      <c r="A30" s="58">
        <v>24</v>
      </c>
      <c r="B30" s="62" t="s">
        <v>54</v>
      </c>
      <c r="C30" s="60" t="s">
        <v>55</v>
      </c>
      <c r="D30" s="58">
        <v>7</v>
      </c>
      <c r="E30" s="61">
        <f t="shared" si="0"/>
        <v>87.5</v>
      </c>
    </row>
    <row r="31" spans="1:5" ht="24.75" customHeight="1" x14ac:dyDescent="0.3">
      <c r="A31" s="58">
        <v>25</v>
      </c>
      <c r="B31" s="62" t="s">
        <v>56</v>
      </c>
      <c r="C31" s="60" t="s">
        <v>57</v>
      </c>
      <c r="D31" s="58">
        <v>7</v>
      </c>
      <c r="E31" s="61">
        <f t="shared" si="0"/>
        <v>87.5</v>
      </c>
    </row>
    <row r="32" spans="1:5" ht="24" customHeight="1" x14ac:dyDescent="0.3">
      <c r="A32" s="58">
        <v>26</v>
      </c>
      <c r="B32" s="62" t="s">
        <v>58</v>
      </c>
      <c r="C32" s="64" t="s">
        <v>59</v>
      </c>
      <c r="D32" s="58">
        <v>8</v>
      </c>
      <c r="E32" s="61">
        <f t="shared" si="0"/>
        <v>100</v>
      </c>
    </row>
    <row r="33" spans="1:5" ht="24.75" customHeight="1" x14ac:dyDescent="0.3">
      <c r="A33" s="58">
        <v>27</v>
      </c>
      <c r="B33" s="62" t="s">
        <v>60</v>
      </c>
      <c r="C33" s="60" t="s">
        <v>61</v>
      </c>
      <c r="D33" s="58">
        <v>5</v>
      </c>
      <c r="E33" s="61">
        <f t="shared" si="0"/>
        <v>62.5</v>
      </c>
    </row>
    <row r="34" spans="1:5" ht="23.25" customHeight="1" x14ac:dyDescent="0.3">
      <c r="A34" s="58">
        <v>28</v>
      </c>
      <c r="B34" s="62" t="s">
        <v>62</v>
      </c>
      <c r="C34" s="60" t="s">
        <v>63</v>
      </c>
      <c r="D34" s="58">
        <v>8</v>
      </c>
      <c r="E34" s="61">
        <f t="shared" si="0"/>
        <v>100</v>
      </c>
    </row>
    <row r="35" spans="1:5" ht="25.5" customHeight="1" x14ac:dyDescent="0.3">
      <c r="A35" s="58">
        <v>29</v>
      </c>
      <c r="B35" s="62" t="s">
        <v>64</v>
      </c>
      <c r="C35" s="60" t="s">
        <v>65</v>
      </c>
      <c r="D35" s="58">
        <v>6</v>
      </c>
      <c r="E35" s="61">
        <f t="shared" si="0"/>
        <v>75</v>
      </c>
    </row>
    <row r="36" spans="1:5" ht="24.75" customHeight="1" x14ac:dyDescent="0.3">
      <c r="A36" s="58">
        <v>30</v>
      </c>
      <c r="B36" s="62" t="s">
        <v>66</v>
      </c>
      <c r="C36" s="60" t="s">
        <v>67</v>
      </c>
      <c r="D36" s="58">
        <v>7</v>
      </c>
      <c r="E36" s="61">
        <f t="shared" si="0"/>
        <v>87.5</v>
      </c>
    </row>
    <row r="37" spans="1:5" ht="25.5" customHeight="1" x14ac:dyDescent="0.3">
      <c r="A37" s="58">
        <v>31</v>
      </c>
      <c r="B37" s="62" t="s">
        <v>68</v>
      </c>
      <c r="C37" s="64" t="s">
        <v>69</v>
      </c>
      <c r="D37" s="58">
        <v>7</v>
      </c>
      <c r="E37" s="61">
        <f t="shared" si="0"/>
        <v>87.5</v>
      </c>
    </row>
    <row r="38" spans="1:5" ht="22.5" customHeight="1" x14ac:dyDescent="0.3">
      <c r="A38" s="58">
        <v>32</v>
      </c>
      <c r="B38" s="62" t="s">
        <v>70</v>
      </c>
      <c r="C38" s="64" t="s">
        <v>71</v>
      </c>
      <c r="D38" s="58">
        <v>8</v>
      </c>
      <c r="E38" s="61">
        <f t="shared" si="0"/>
        <v>100</v>
      </c>
    </row>
    <row r="39" spans="1:5" ht="23.25" customHeight="1" x14ac:dyDescent="0.3">
      <c r="A39" s="58">
        <v>33</v>
      </c>
      <c r="B39" s="62" t="s">
        <v>72</v>
      </c>
      <c r="C39" s="63" t="s">
        <v>73</v>
      </c>
      <c r="D39" s="58">
        <v>6</v>
      </c>
      <c r="E39" s="61">
        <f t="shared" si="0"/>
        <v>75</v>
      </c>
    </row>
    <row r="40" spans="1:5" ht="23.25" customHeight="1" x14ac:dyDescent="0.3">
      <c r="A40" s="58">
        <v>34</v>
      </c>
      <c r="B40" s="62" t="s">
        <v>74</v>
      </c>
      <c r="C40" s="64" t="s">
        <v>75</v>
      </c>
      <c r="D40" s="58">
        <v>7</v>
      </c>
      <c r="E40" s="61">
        <f t="shared" si="0"/>
        <v>87.5</v>
      </c>
    </row>
    <row r="41" spans="1:5" ht="23.25" customHeight="1" x14ac:dyDescent="0.3">
      <c r="A41" s="58">
        <v>35</v>
      </c>
      <c r="B41" s="62" t="s">
        <v>76</v>
      </c>
      <c r="C41" s="64" t="s">
        <v>77</v>
      </c>
      <c r="D41" s="70">
        <v>8</v>
      </c>
      <c r="E41" s="61">
        <f t="shared" si="0"/>
        <v>100</v>
      </c>
    </row>
    <row r="42" spans="1:5" ht="25.5" customHeight="1" x14ac:dyDescent="0.3">
      <c r="A42" s="58">
        <v>36</v>
      </c>
      <c r="B42" s="62" t="s">
        <v>78</v>
      </c>
      <c r="C42" s="64" t="s">
        <v>79</v>
      </c>
      <c r="D42" s="70">
        <v>4</v>
      </c>
      <c r="E42" s="61">
        <f t="shared" si="0"/>
        <v>50</v>
      </c>
    </row>
    <row r="43" spans="1:5" ht="24.75" customHeight="1" x14ac:dyDescent="0.3">
      <c r="A43" s="58">
        <v>37</v>
      </c>
      <c r="B43" s="62" t="s">
        <v>80</v>
      </c>
      <c r="C43" s="64" t="s">
        <v>81</v>
      </c>
      <c r="D43" s="70">
        <v>6</v>
      </c>
      <c r="E43" s="61">
        <f t="shared" si="0"/>
        <v>75</v>
      </c>
    </row>
    <row r="44" spans="1:5" ht="23.25" customHeight="1" x14ac:dyDescent="0.3">
      <c r="A44" s="58">
        <v>38</v>
      </c>
      <c r="B44" s="62" t="s">
        <v>82</v>
      </c>
      <c r="C44" s="64" t="s">
        <v>83</v>
      </c>
      <c r="D44" s="70">
        <v>8</v>
      </c>
      <c r="E44" s="61">
        <f t="shared" si="0"/>
        <v>100</v>
      </c>
    </row>
    <row r="45" spans="1:5" ht="23.25" customHeight="1" x14ac:dyDescent="0.3">
      <c r="A45" s="58">
        <v>39</v>
      </c>
      <c r="B45" s="62" t="s">
        <v>84</v>
      </c>
      <c r="C45" s="64" t="s">
        <v>85</v>
      </c>
      <c r="D45" s="70">
        <v>7</v>
      </c>
      <c r="E45" s="61">
        <f t="shared" si="0"/>
        <v>87.5</v>
      </c>
    </row>
    <row r="46" spans="1:5" ht="23.25" customHeight="1" x14ac:dyDescent="0.3">
      <c r="A46" s="58">
        <v>40</v>
      </c>
      <c r="B46" s="62" t="s">
        <v>86</v>
      </c>
      <c r="C46" s="64" t="s">
        <v>87</v>
      </c>
      <c r="D46" s="70">
        <v>8</v>
      </c>
      <c r="E46" s="61">
        <f t="shared" si="0"/>
        <v>100</v>
      </c>
    </row>
    <row r="47" spans="1:5" ht="24.75" customHeight="1" x14ac:dyDescent="0.3">
      <c r="A47" s="58">
        <v>41</v>
      </c>
      <c r="B47" s="62" t="s">
        <v>88</v>
      </c>
      <c r="C47" s="64" t="s">
        <v>89</v>
      </c>
      <c r="D47" s="70">
        <v>8</v>
      </c>
      <c r="E47" s="61">
        <f t="shared" si="0"/>
        <v>100</v>
      </c>
    </row>
    <row r="48" spans="1:5" ht="24" customHeight="1" x14ac:dyDescent="0.3">
      <c r="A48" s="58">
        <v>42</v>
      </c>
      <c r="B48" s="62" t="s">
        <v>90</v>
      </c>
      <c r="C48" s="64" t="s">
        <v>91</v>
      </c>
      <c r="D48" s="70">
        <v>6</v>
      </c>
      <c r="E48" s="61">
        <f t="shared" si="0"/>
        <v>75</v>
      </c>
    </row>
    <row r="49" spans="1:5" ht="24.75" customHeight="1" x14ac:dyDescent="0.3">
      <c r="A49" s="58">
        <v>43</v>
      </c>
      <c r="B49" s="62" t="s">
        <v>92</v>
      </c>
      <c r="C49" s="64" t="s">
        <v>93</v>
      </c>
      <c r="D49" s="70">
        <v>7</v>
      </c>
      <c r="E49" s="61">
        <f t="shared" si="0"/>
        <v>87.5</v>
      </c>
    </row>
    <row r="50" spans="1:5" ht="24.75" customHeight="1" x14ac:dyDescent="0.3">
      <c r="A50" s="58">
        <v>44</v>
      </c>
      <c r="B50" s="62" t="s">
        <v>94</v>
      </c>
      <c r="C50" s="60" t="s">
        <v>95</v>
      </c>
      <c r="D50" s="70">
        <v>8</v>
      </c>
      <c r="E50" s="61">
        <f t="shared" si="0"/>
        <v>100</v>
      </c>
    </row>
    <row r="51" spans="1:5" ht="25.5" customHeight="1" x14ac:dyDescent="0.3">
      <c r="A51" s="58">
        <v>45</v>
      </c>
      <c r="B51" s="62" t="s">
        <v>96</v>
      </c>
      <c r="C51" s="64" t="s">
        <v>97</v>
      </c>
      <c r="D51" s="70">
        <v>8</v>
      </c>
      <c r="E51" s="61">
        <f t="shared" si="0"/>
        <v>100</v>
      </c>
    </row>
    <row r="52" spans="1:5" ht="25.5" customHeight="1" x14ac:dyDescent="0.3">
      <c r="A52" s="58">
        <v>46</v>
      </c>
      <c r="B52" s="62" t="s">
        <v>98</v>
      </c>
      <c r="C52" s="64" t="s">
        <v>99</v>
      </c>
      <c r="D52" s="70">
        <v>7</v>
      </c>
      <c r="E52" s="61">
        <f t="shared" si="0"/>
        <v>87.5</v>
      </c>
    </row>
    <row r="53" spans="1:5" ht="27" customHeight="1" x14ac:dyDescent="0.3">
      <c r="A53" s="58">
        <v>47</v>
      </c>
      <c r="B53" s="62" t="s">
        <v>100</v>
      </c>
      <c r="C53" s="64" t="s">
        <v>101</v>
      </c>
      <c r="D53" s="70">
        <v>8</v>
      </c>
      <c r="E53" s="61">
        <f t="shared" si="0"/>
        <v>100</v>
      </c>
    </row>
    <row r="54" spans="1:5" ht="27" customHeight="1" x14ac:dyDescent="0.3">
      <c r="A54" s="58">
        <v>48</v>
      </c>
      <c r="B54" s="62" t="s">
        <v>102</v>
      </c>
      <c r="C54" s="64" t="s">
        <v>103</v>
      </c>
      <c r="D54" s="70">
        <v>7</v>
      </c>
      <c r="E54" s="61">
        <f t="shared" si="0"/>
        <v>87.5</v>
      </c>
    </row>
    <row r="55" spans="1:5" ht="23.25" customHeight="1" x14ac:dyDescent="0.3">
      <c r="A55" s="58">
        <v>49</v>
      </c>
      <c r="B55" s="62" t="s">
        <v>104</v>
      </c>
      <c r="C55" s="64" t="s">
        <v>105</v>
      </c>
      <c r="D55" s="70">
        <v>8</v>
      </c>
      <c r="E55" s="61">
        <f t="shared" si="0"/>
        <v>100</v>
      </c>
    </row>
    <row r="56" spans="1:5" ht="24.75" customHeight="1" x14ac:dyDescent="0.3">
      <c r="A56" s="58">
        <v>50</v>
      </c>
      <c r="B56" s="62" t="s">
        <v>106</v>
      </c>
      <c r="C56" s="64" t="s">
        <v>107</v>
      </c>
      <c r="D56" s="70">
        <v>5</v>
      </c>
      <c r="E56" s="61">
        <f t="shared" si="0"/>
        <v>62.5</v>
      </c>
    </row>
    <row r="57" spans="1:5" ht="22.5" customHeight="1" x14ac:dyDescent="0.3">
      <c r="A57" s="58">
        <v>51</v>
      </c>
      <c r="B57" s="62" t="s">
        <v>108</v>
      </c>
      <c r="C57" s="64" t="s">
        <v>109</v>
      </c>
      <c r="D57" s="70">
        <v>7</v>
      </c>
      <c r="E57" s="61">
        <f t="shared" si="0"/>
        <v>87.5</v>
      </c>
    </row>
    <row r="58" spans="1:5" ht="24.75" customHeight="1" x14ac:dyDescent="0.3">
      <c r="A58" s="58">
        <v>52</v>
      </c>
      <c r="B58" s="62" t="s">
        <v>110</v>
      </c>
      <c r="C58" s="64" t="s">
        <v>111</v>
      </c>
      <c r="D58" s="70">
        <v>6</v>
      </c>
      <c r="E58" s="61">
        <f t="shared" si="0"/>
        <v>75</v>
      </c>
    </row>
    <row r="59" spans="1:5" ht="24.75" customHeight="1" x14ac:dyDescent="0.3">
      <c r="A59" s="58">
        <v>53</v>
      </c>
      <c r="B59" s="62" t="s">
        <v>112</v>
      </c>
      <c r="C59" s="64" t="s">
        <v>113</v>
      </c>
      <c r="D59" s="70">
        <v>7</v>
      </c>
      <c r="E59" s="61">
        <f t="shared" si="0"/>
        <v>87.5</v>
      </c>
    </row>
    <row r="60" spans="1:5" ht="24" customHeight="1" x14ac:dyDescent="0.3">
      <c r="A60" s="58">
        <v>54</v>
      </c>
      <c r="B60" s="62" t="s">
        <v>114</v>
      </c>
      <c r="C60" s="64" t="s">
        <v>115</v>
      </c>
      <c r="D60" s="70">
        <v>7</v>
      </c>
      <c r="E60" s="61">
        <f t="shared" si="0"/>
        <v>87.5</v>
      </c>
    </row>
    <row r="61" spans="1:5" ht="23.25" customHeight="1" x14ac:dyDescent="0.3">
      <c r="A61" s="58">
        <v>55</v>
      </c>
      <c r="B61" s="62" t="s">
        <v>116</v>
      </c>
      <c r="C61" s="64" t="s">
        <v>117</v>
      </c>
      <c r="D61" s="70">
        <v>7</v>
      </c>
      <c r="E61" s="61">
        <f t="shared" si="0"/>
        <v>87.5</v>
      </c>
    </row>
    <row r="62" spans="1:5" ht="24" customHeight="1" x14ac:dyDescent="0.3">
      <c r="A62" s="58">
        <v>56</v>
      </c>
      <c r="B62" s="62" t="s">
        <v>118</v>
      </c>
      <c r="C62" s="64" t="s">
        <v>119</v>
      </c>
      <c r="D62" s="70">
        <v>6</v>
      </c>
      <c r="E62" s="61">
        <f t="shared" si="0"/>
        <v>75</v>
      </c>
    </row>
    <row r="63" spans="1:5" ht="27" customHeight="1" x14ac:dyDescent="0.3">
      <c r="A63" s="58">
        <v>57</v>
      </c>
      <c r="B63" s="62" t="s">
        <v>120</v>
      </c>
      <c r="C63" s="64" t="s">
        <v>121</v>
      </c>
      <c r="D63" s="70">
        <v>7</v>
      </c>
      <c r="E63" s="61">
        <f t="shared" si="0"/>
        <v>87.5</v>
      </c>
    </row>
    <row r="64" spans="1:5" ht="24" customHeight="1" x14ac:dyDescent="0.3">
      <c r="A64" s="58">
        <v>58</v>
      </c>
      <c r="B64" s="62" t="s">
        <v>122</v>
      </c>
      <c r="C64" s="64" t="s">
        <v>123</v>
      </c>
      <c r="D64" s="70">
        <v>7</v>
      </c>
      <c r="E64" s="61">
        <f t="shared" si="0"/>
        <v>87.5</v>
      </c>
    </row>
    <row r="65" spans="1:5" ht="24.75" customHeight="1" x14ac:dyDescent="0.3">
      <c r="A65" s="58">
        <v>59</v>
      </c>
      <c r="B65" s="62" t="s">
        <v>124</v>
      </c>
      <c r="C65" s="60" t="s">
        <v>125</v>
      </c>
      <c r="D65" s="70">
        <v>5</v>
      </c>
      <c r="E65" s="61">
        <f t="shared" si="0"/>
        <v>62.5</v>
      </c>
    </row>
    <row r="66" spans="1:5" ht="24" customHeight="1" x14ac:dyDescent="0.3">
      <c r="A66" s="58">
        <v>60</v>
      </c>
      <c r="B66" s="62" t="s">
        <v>126</v>
      </c>
      <c r="C66" s="60" t="s">
        <v>127</v>
      </c>
      <c r="D66" s="70">
        <v>5</v>
      </c>
      <c r="E66" s="61">
        <f t="shared" si="0"/>
        <v>62.5</v>
      </c>
    </row>
    <row r="67" spans="1:5" ht="26.25" customHeight="1" x14ac:dyDescent="0.3">
      <c r="A67" s="58">
        <v>61</v>
      </c>
      <c r="B67" s="62" t="s">
        <v>128</v>
      </c>
      <c r="C67" s="60" t="s">
        <v>129</v>
      </c>
      <c r="D67" s="70">
        <v>5</v>
      </c>
      <c r="E67" s="61">
        <f t="shared" si="0"/>
        <v>62.5</v>
      </c>
    </row>
    <row r="68" spans="1:5" ht="26.25" customHeight="1" x14ac:dyDescent="0.3">
      <c r="A68" s="58">
        <v>62</v>
      </c>
      <c r="B68" s="62" t="s">
        <v>130</v>
      </c>
      <c r="C68" s="64" t="s">
        <v>131</v>
      </c>
      <c r="D68" s="70">
        <v>6</v>
      </c>
      <c r="E68" s="61">
        <f t="shared" si="0"/>
        <v>75</v>
      </c>
    </row>
    <row r="69" spans="1:5" ht="26.25" customHeight="1" x14ac:dyDescent="0.3">
      <c r="A69" s="58">
        <v>63</v>
      </c>
      <c r="B69" s="62" t="s">
        <v>132</v>
      </c>
      <c r="C69" s="71" t="s">
        <v>133</v>
      </c>
      <c r="D69" s="70">
        <v>7</v>
      </c>
      <c r="E69" s="61">
        <f t="shared" si="0"/>
        <v>87.5</v>
      </c>
    </row>
    <row r="70" spans="1:5" ht="26.25" customHeight="1" x14ac:dyDescent="0.3">
      <c r="A70" s="58">
        <v>64</v>
      </c>
      <c r="B70" s="62" t="s">
        <v>134</v>
      </c>
      <c r="C70" s="64" t="s">
        <v>135</v>
      </c>
      <c r="D70" s="70">
        <v>7</v>
      </c>
      <c r="E70" s="61">
        <f t="shared" si="0"/>
        <v>87.5</v>
      </c>
    </row>
    <row r="71" spans="1:5" ht="25.5" customHeight="1" x14ac:dyDescent="0.3">
      <c r="A71" s="58">
        <v>65</v>
      </c>
      <c r="B71" s="62" t="s">
        <v>136</v>
      </c>
      <c r="C71" s="64" t="s">
        <v>137</v>
      </c>
      <c r="D71" s="70">
        <v>6</v>
      </c>
      <c r="E71" s="61">
        <f t="shared" si="0"/>
        <v>75</v>
      </c>
    </row>
    <row r="72" spans="1:5" ht="27" customHeight="1" x14ac:dyDescent="0.3">
      <c r="A72" s="58">
        <v>66</v>
      </c>
      <c r="B72" s="62" t="s">
        <v>138</v>
      </c>
      <c r="C72" s="64" t="s">
        <v>139</v>
      </c>
      <c r="D72" s="70">
        <v>6</v>
      </c>
      <c r="E72" s="61">
        <f t="shared" ref="E72:E82" si="1">D72/8*100</f>
        <v>75</v>
      </c>
    </row>
    <row r="73" spans="1:5" ht="27" customHeight="1" x14ac:dyDescent="0.3">
      <c r="A73" s="58">
        <v>67</v>
      </c>
      <c r="B73" s="62" t="s">
        <v>140</v>
      </c>
      <c r="C73" s="64" t="s">
        <v>141</v>
      </c>
      <c r="D73" s="70">
        <v>5</v>
      </c>
      <c r="E73" s="61">
        <f t="shared" si="1"/>
        <v>62.5</v>
      </c>
    </row>
    <row r="74" spans="1:5" ht="27.75" customHeight="1" x14ac:dyDescent="0.3">
      <c r="A74" s="58">
        <v>68</v>
      </c>
      <c r="B74" s="62" t="s">
        <v>142</v>
      </c>
      <c r="C74" s="64" t="s">
        <v>143</v>
      </c>
      <c r="D74" s="70">
        <v>6</v>
      </c>
      <c r="E74" s="61">
        <f t="shared" si="1"/>
        <v>75</v>
      </c>
    </row>
    <row r="75" spans="1:5" ht="30.75" customHeight="1" x14ac:dyDescent="0.3">
      <c r="A75" s="58">
        <v>69</v>
      </c>
      <c r="B75" s="62" t="s">
        <v>144</v>
      </c>
      <c r="C75" s="64" t="s">
        <v>145</v>
      </c>
      <c r="D75" s="70">
        <v>8</v>
      </c>
      <c r="E75" s="61">
        <f t="shared" si="1"/>
        <v>100</v>
      </c>
    </row>
    <row r="76" spans="1:5" ht="27" customHeight="1" x14ac:dyDescent="0.3">
      <c r="A76" s="58">
        <v>70</v>
      </c>
      <c r="B76" s="62" t="s">
        <v>146</v>
      </c>
      <c r="C76" s="69" t="s">
        <v>147</v>
      </c>
      <c r="D76" s="70">
        <v>8</v>
      </c>
      <c r="E76" s="61">
        <f t="shared" si="1"/>
        <v>100</v>
      </c>
    </row>
    <row r="77" spans="1:5" ht="27" customHeight="1" x14ac:dyDescent="0.3">
      <c r="A77" s="58">
        <v>71</v>
      </c>
      <c r="B77" s="62" t="s">
        <v>148</v>
      </c>
      <c r="C77" s="64" t="s">
        <v>149</v>
      </c>
      <c r="D77" s="70">
        <v>5</v>
      </c>
      <c r="E77" s="61">
        <f t="shared" si="1"/>
        <v>62.5</v>
      </c>
    </row>
    <row r="78" spans="1:5" ht="29.25" customHeight="1" x14ac:dyDescent="0.3">
      <c r="A78" s="58">
        <v>72</v>
      </c>
      <c r="B78" s="62" t="s">
        <v>150</v>
      </c>
      <c r="C78" s="64" t="s">
        <v>151</v>
      </c>
      <c r="D78" s="70">
        <v>6</v>
      </c>
      <c r="E78" s="61">
        <f t="shared" si="1"/>
        <v>75</v>
      </c>
    </row>
    <row r="79" spans="1:5" ht="25.5" customHeight="1" x14ac:dyDescent="0.3">
      <c r="A79" s="58">
        <v>73</v>
      </c>
      <c r="B79" s="62" t="s">
        <v>152</v>
      </c>
      <c r="C79" s="60" t="s">
        <v>153</v>
      </c>
      <c r="D79" s="70">
        <v>8</v>
      </c>
      <c r="E79" s="61">
        <f t="shared" si="1"/>
        <v>100</v>
      </c>
    </row>
    <row r="80" spans="1:5" ht="27" customHeight="1" x14ac:dyDescent="0.3">
      <c r="A80" s="58">
        <v>74</v>
      </c>
      <c r="B80" s="62" t="s">
        <v>154</v>
      </c>
      <c r="C80" s="64" t="s">
        <v>155</v>
      </c>
      <c r="D80" s="70">
        <v>8</v>
      </c>
      <c r="E80" s="61">
        <f t="shared" si="1"/>
        <v>100</v>
      </c>
    </row>
    <row r="81" spans="1:5" ht="27" customHeight="1" x14ac:dyDescent="0.3">
      <c r="A81" s="58">
        <v>75</v>
      </c>
      <c r="B81" s="62" t="s">
        <v>60</v>
      </c>
      <c r="C81" s="71" t="s">
        <v>156</v>
      </c>
      <c r="D81" s="70">
        <v>7</v>
      </c>
      <c r="E81" s="61">
        <f t="shared" si="1"/>
        <v>87.5</v>
      </c>
    </row>
    <row r="82" spans="1:5" ht="28.5" customHeight="1" x14ac:dyDescent="0.25">
      <c r="A82" s="66">
        <v>76</v>
      </c>
      <c r="B82" s="67" t="s">
        <v>157</v>
      </c>
      <c r="C82" s="60" t="s">
        <v>158</v>
      </c>
      <c r="D82" s="70">
        <v>7</v>
      </c>
      <c r="E82" s="61">
        <f t="shared" si="1"/>
        <v>87.5</v>
      </c>
    </row>
    <row r="84" spans="1:5" ht="18.75" x14ac:dyDescent="0.3">
      <c r="C84" s="222"/>
      <c r="D84" s="222"/>
      <c r="E84" s="222"/>
    </row>
    <row r="88" spans="1:5" ht="21" x14ac:dyDescent="0.35">
      <c r="C88" t="s">
        <v>234</v>
      </c>
      <c r="D88" s="72" t="s">
        <v>235</v>
      </c>
    </row>
  </sheetData>
  <mergeCells count="9">
    <mergeCell ref="C84:E84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6" workbookViewId="0">
      <selection activeCell="C84" sqref="C84:E84"/>
    </sheetView>
  </sheetViews>
  <sheetFormatPr defaultRowHeight="15" x14ac:dyDescent="0.25"/>
  <cols>
    <col min="2" max="2" width="11.28515625" customWidth="1"/>
    <col min="3" max="3" width="42" customWidth="1"/>
    <col min="4" max="4" width="22.5703125" customWidth="1"/>
    <col min="5" max="5" width="20.7109375" customWidth="1"/>
  </cols>
  <sheetData>
    <row r="1" spans="1:5" ht="20.25" x14ac:dyDescent="0.25">
      <c r="A1" s="223" t="s">
        <v>163</v>
      </c>
      <c r="B1" s="223"/>
      <c r="C1" s="223"/>
      <c r="D1" s="223"/>
      <c r="E1" s="223"/>
    </row>
    <row r="2" spans="1:5" ht="20.25" x14ac:dyDescent="0.25">
      <c r="A2" s="223" t="s">
        <v>399</v>
      </c>
      <c r="B2" s="223"/>
      <c r="C2" s="223"/>
      <c r="D2" s="223"/>
      <c r="E2" s="223"/>
    </row>
    <row r="3" spans="1:5" ht="20.25" x14ac:dyDescent="0.25">
      <c r="A3" s="223" t="s">
        <v>400</v>
      </c>
      <c r="B3" s="223"/>
      <c r="C3" s="223"/>
      <c r="D3" s="223"/>
      <c r="E3" s="223"/>
    </row>
    <row r="4" spans="1:5" x14ac:dyDescent="0.25">
      <c r="A4" s="224" t="s">
        <v>227</v>
      </c>
      <c r="B4" s="224" t="s">
        <v>3</v>
      </c>
      <c r="C4" s="223" t="s">
        <v>4</v>
      </c>
      <c r="D4" s="225" t="s">
        <v>401</v>
      </c>
      <c r="E4" s="226" t="s">
        <v>7</v>
      </c>
    </row>
    <row r="5" spans="1:5" ht="13.5" customHeight="1" x14ac:dyDescent="0.25">
      <c r="A5" s="224"/>
      <c r="B5" s="224"/>
      <c r="C5" s="223"/>
      <c r="D5" s="225"/>
      <c r="E5" s="226"/>
    </row>
    <row r="6" spans="1:5" ht="7.5" customHeight="1" x14ac:dyDescent="0.25">
      <c r="A6" s="224"/>
      <c r="B6" s="224"/>
      <c r="C6" s="223"/>
      <c r="D6" s="225"/>
      <c r="E6" s="226"/>
    </row>
    <row r="7" spans="1:5" ht="25.5" customHeight="1" x14ac:dyDescent="0.3">
      <c r="A7" s="58">
        <v>1</v>
      </c>
      <c r="B7" s="59" t="s">
        <v>8</v>
      </c>
      <c r="C7" s="60" t="s">
        <v>9</v>
      </c>
      <c r="D7" s="58">
        <v>5</v>
      </c>
      <c r="E7" s="61">
        <v>100</v>
      </c>
    </row>
    <row r="8" spans="1:5" ht="25.5" customHeight="1" x14ac:dyDescent="0.3">
      <c r="A8" s="58">
        <v>2</v>
      </c>
      <c r="B8" s="62" t="s">
        <v>10</v>
      </c>
      <c r="C8" s="63" t="s">
        <v>11</v>
      </c>
      <c r="D8" s="58">
        <v>5</v>
      </c>
      <c r="E8" s="61">
        <v>100</v>
      </c>
    </row>
    <row r="9" spans="1:5" ht="24.75" customHeight="1" x14ac:dyDescent="0.3">
      <c r="A9" s="58">
        <v>3</v>
      </c>
      <c r="B9" s="62" t="s">
        <v>12</v>
      </c>
      <c r="C9" s="60" t="s">
        <v>13</v>
      </c>
      <c r="D9" s="58">
        <v>5</v>
      </c>
      <c r="E9" s="61">
        <v>100</v>
      </c>
    </row>
    <row r="10" spans="1:5" ht="24" customHeight="1" x14ac:dyDescent="0.3">
      <c r="A10" s="58">
        <v>4</v>
      </c>
      <c r="B10" s="62" t="s">
        <v>14</v>
      </c>
      <c r="C10" s="60" t="s">
        <v>15</v>
      </c>
      <c r="D10" s="58">
        <v>5</v>
      </c>
      <c r="E10" s="61">
        <v>100</v>
      </c>
    </row>
    <row r="11" spans="1:5" ht="24.75" customHeight="1" x14ac:dyDescent="0.3">
      <c r="A11" s="58">
        <v>5</v>
      </c>
      <c r="B11" s="62" t="s">
        <v>16</v>
      </c>
      <c r="C11" s="60" t="s">
        <v>17</v>
      </c>
      <c r="D11" s="58">
        <v>4</v>
      </c>
      <c r="E11" s="61">
        <f>4/5*100</f>
        <v>80</v>
      </c>
    </row>
    <row r="12" spans="1:5" ht="24" customHeight="1" x14ac:dyDescent="0.3">
      <c r="A12" s="58">
        <v>6</v>
      </c>
      <c r="B12" s="62" t="s">
        <v>18</v>
      </c>
      <c r="C12" s="60" t="s">
        <v>19</v>
      </c>
      <c r="D12" s="58">
        <v>5</v>
      </c>
      <c r="E12" s="61">
        <v>100</v>
      </c>
    </row>
    <row r="13" spans="1:5" ht="24" customHeight="1" x14ac:dyDescent="0.3">
      <c r="A13" s="58">
        <v>7</v>
      </c>
      <c r="B13" s="62" t="s">
        <v>20</v>
      </c>
      <c r="C13" s="60" t="s">
        <v>21</v>
      </c>
      <c r="D13" s="58">
        <v>5</v>
      </c>
      <c r="E13" s="61">
        <v>100</v>
      </c>
    </row>
    <row r="14" spans="1:5" ht="26.25" customHeight="1" x14ac:dyDescent="0.3">
      <c r="A14" s="58">
        <v>8</v>
      </c>
      <c r="B14" s="62" t="s">
        <v>22</v>
      </c>
      <c r="C14" s="64" t="s">
        <v>23</v>
      </c>
      <c r="D14" s="58">
        <v>5</v>
      </c>
      <c r="E14" s="61">
        <v>100</v>
      </c>
    </row>
    <row r="15" spans="1:5" ht="25.5" customHeight="1" x14ac:dyDescent="0.3">
      <c r="A15" s="58">
        <v>9</v>
      </c>
      <c r="B15" s="62" t="s">
        <v>24</v>
      </c>
      <c r="C15" s="65" t="s">
        <v>25</v>
      </c>
      <c r="D15" s="58">
        <v>5</v>
      </c>
      <c r="E15" s="61">
        <v>100</v>
      </c>
    </row>
    <row r="16" spans="1:5" ht="24" customHeight="1" x14ac:dyDescent="0.3">
      <c r="A16" s="58">
        <v>10</v>
      </c>
      <c r="B16" s="62" t="s">
        <v>26</v>
      </c>
      <c r="C16" s="60" t="s">
        <v>27</v>
      </c>
      <c r="D16" s="58">
        <v>5</v>
      </c>
      <c r="E16" s="61">
        <v>100</v>
      </c>
    </row>
    <row r="17" spans="1:5" ht="24" customHeight="1" x14ac:dyDescent="0.3">
      <c r="A17" s="58">
        <v>11</v>
      </c>
      <c r="B17" s="62" t="s">
        <v>28</v>
      </c>
      <c r="C17" s="60" t="s">
        <v>29</v>
      </c>
      <c r="D17" s="58">
        <v>5</v>
      </c>
      <c r="E17" s="61">
        <v>100</v>
      </c>
    </row>
    <row r="18" spans="1:5" ht="25.5" customHeight="1" x14ac:dyDescent="0.3">
      <c r="A18" s="58">
        <v>12</v>
      </c>
      <c r="B18" s="62" t="s">
        <v>30</v>
      </c>
      <c r="C18" s="60" t="s">
        <v>31</v>
      </c>
      <c r="D18" s="58">
        <v>5</v>
      </c>
      <c r="E18" s="61">
        <v>100</v>
      </c>
    </row>
    <row r="19" spans="1:5" ht="25.5" customHeight="1" x14ac:dyDescent="0.3">
      <c r="A19" s="58">
        <v>13</v>
      </c>
      <c r="B19" s="62" t="s">
        <v>32</v>
      </c>
      <c r="C19" s="64" t="s">
        <v>33</v>
      </c>
      <c r="D19" s="58">
        <v>5</v>
      </c>
      <c r="E19" s="61">
        <v>100</v>
      </c>
    </row>
    <row r="20" spans="1:5" ht="24.75" customHeight="1" x14ac:dyDescent="0.3">
      <c r="A20" s="58">
        <v>14</v>
      </c>
      <c r="B20" s="62" t="s">
        <v>34</v>
      </c>
      <c r="C20" s="64" t="s">
        <v>35</v>
      </c>
      <c r="D20" s="58">
        <v>5</v>
      </c>
      <c r="E20" s="61">
        <v>100</v>
      </c>
    </row>
    <row r="21" spans="1:5" ht="24.75" customHeight="1" x14ac:dyDescent="0.3">
      <c r="A21" s="58">
        <v>15</v>
      </c>
      <c r="B21" s="62" t="s">
        <v>36</v>
      </c>
      <c r="C21" s="64" t="s">
        <v>37</v>
      </c>
      <c r="D21" s="58">
        <v>5</v>
      </c>
      <c r="E21" s="61">
        <v>100</v>
      </c>
    </row>
    <row r="22" spans="1:5" ht="23.25" customHeight="1" x14ac:dyDescent="0.3">
      <c r="A22" s="66">
        <v>16</v>
      </c>
      <c r="B22" s="67" t="s">
        <v>38</v>
      </c>
      <c r="C22" s="68" t="s">
        <v>173</v>
      </c>
      <c r="D22" s="58">
        <v>3</v>
      </c>
      <c r="E22" s="61">
        <f>3/5*100</f>
        <v>60</v>
      </c>
    </row>
    <row r="23" spans="1:5" ht="23.25" customHeight="1" x14ac:dyDescent="0.3">
      <c r="A23" s="58">
        <v>17</v>
      </c>
      <c r="B23" s="62" t="s">
        <v>40</v>
      </c>
      <c r="C23" s="60" t="s">
        <v>41</v>
      </c>
      <c r="D23" s="58">
        <v>5</v>
      </c>
      <c r="E23" s="61">
        <v>100</v>
      </c>
    </row>
    <row r="24" spans="1:5" ht="24" customHeight="1" x14ac:dyDescent="0.3">
      <c r="A24" s="58">
        <v>18</v>
      </c>
      <c r="B24" s="62" t="s">
        <v>42</v>
      </c>
      <c r="C24" s="60" t="s">
        <v>43</v>
      </c>
      <c r="D24" s="58">
        <v>5</v>
      </c>
      <c r="E24" s="61">
        <v>100</v>
      </c>
    </row>
    <row r="25" spans="1:5" ht="27" customHeight="1" x14ac:dyDescent="0.3">
      <c r="A25" s="58">
        <v>19</v>
      </c>
      <c r="B25" s="62" t="s">
        <v>44</v>
      </c>
      <c r="C25" s="60" t="s">
        <v>45</v>
      </c>
      <c r="D25" s="58">
        <v>5</v>
      </c>
      <c r="E25" s="61">
        <v>100</v>
      </c>
    </row>
    <row r="26" spans="1:5" ht="24" customHeight="1" x14ac:dyDescent="0.3">
      <c r="A26" s="58">
        <v>20</v>
      </c>
      <c r="B26" s="62" t="s">
        <v>46</v>
      </c>
      <c r="C26" s="69" t="s">
        <v>47</v>
      </c>
      <c r="D26" s="58">
        <v>5</v>
      </c>
      <c r="E26" s="61">
        <v>100</v>
      </c>
    </row>
    <row r="27" spans="1:5" ht="27" customHeight="1" x14ac:dyDescent="0.3">
      <c r="A27" s="58">
        <v>21</v>
      </c>
      <c r="B27" s="62" t="s">
        <v>48</v>
      </c>
      <c r="C27" s="64" t="s">
        <v>49</v>
      </c>
      <c r="D27" s="58">
        <v>5</v>
      </c>
      <c r="E27" s="61">
        <v>100</v>
      </c>
    </row>
    <row r="28" spans="1:5" ht="26.25" customHeight="1" x14ac:dyDescent="0.3">
      <c r="A28" s="58">
        <v>22</v>
      </c>
      <c r="B28" s="62" t="s">
        <v>50</v>
      </c>
      <c r="C28" s="64" t="s">
        <v>51</v>
      </c>
      <c r="D28" s="58">
        <v>5</v>
      </c>
      <c r="E28" s="61">
        <v>100</v>
      </c>
    </row>
    <row r="29" spans="1:5" ht="25.5" customHeight="1" x14ac:dyDescent="0.3">
      <c r="A29" s="58">
        <v>23</v>
      </c>
      <c r="B29" s="62" t="s">
        <v>52</v>
      </c>
      <c r="C29" s="64" t="s">
        <v>53</v>
      </c>
      <c r="D29" s="58">
        <v>5</v>
      </c>
      <c r="E29" s="61">
        <v>100</v>
      </c>
    </row>
    <row r="30" spans="1:5" ht="21.75" customHeight="1" x14ac:dyDescent="0.3">
      <c r="A30" s="58">
        <v>24</v>
      </c>
      <c r="B30" s="62" t="s">
        <v>54</v>
      </c>
      <c r="C30" s="60" t="s">
        <v>55</v>
      </c>
      <c r="D30" s="58">
        <v>5</v>
      </c>
      <c r="E30" s="61">
        <v>100</v>
      </c>
    </row>
    <row r="31" spans="1:5" ht="24.75" customHeight="1" x14ac:dyDescent="0.3">
      <c r="A31" s="58">
        <v>25</v>
      </c>
      <c r="B31" s="62" t="s">
        <v>56</v>
      </c>
      <c r="C31" s="60" t="s">
        <v>57</v>
      </c>
      <c r="D31" s="58">
        <v>5</v>
      </c>
      <c r="E31" s="61">
        <v>100</v>
      </c>
    </row>
    <row r="32" spans="1:5" ht="24" customHeight="1" x14ac:dyDescent="0.3">
      <c r="A32" s="58">
        <v>26</v>
      </c>
      <c r="B32" s="62" t="s">
        <v>58</v>
      </c>
      <c r="C32" s="64" t="s">
        <v>59</v>
      </c>
      <c r="D32" s="58">
        <v>5</v>
      </c>
      <c r="E32" s="61">
        <v>100</v>
      </c>
    </row>
    <row r="33" spans="1:5" ht="24.75" customHeight="1" x14ac:dyDescent="0.3">
      <c r="A33" s="58">
        <v>27</v>
      </c>
      <c r="B33" s="62" t="s">
        <v>60</v>
      </c>
      <c r="C33" s="60" t="s">
        <v>61</v>
      </c>
      <c r="D33" s="58">
        <v>5</v>
      </c>
      <c r="E33" s="61">
        <v>100</v>
      </c>
    </row>
    <row r="34" spans="1:5" ht="23.25" customHeight="1" x14ac:dyDescent="0.3">
      <c r="A34" s="58">
        <v>28</v>
      </c>
      <c r="B34" s="62" t="s">
        <v>62</v>
      </c>
      <c r="C34" s="60" t="s">
        <v>63</v>
      </c>
      <c r="D34" s="58">
        <v>5</v>
      </c>
      <c r="E34" s="61">
        <v>100</v>
      </c>
    </row>
    <row r="35" spans="1:5" ht="25.5" customHeight="1" x14ac:dyDescent="0.3">
      <c r="A35" s="58">
        <v>29</v>
      </c>
      <c r="B35" s="62" t="s">
        <v>64</v>
      </c>
      <c r="C35" s="60" t="s">
        <v>65</v>
      </c>
      <c r="D35" s="58">
        <v>5</v>
      </c>
      <c r="E35" s="61">
        <v>100</v>
      </c>
    </row>
    <row r="36" spans="1:5" ht="24.75" customHeight="1" x14ac:dyDescent="0.3">
      <c r="A36" s="58">
        <v>30</v>
      </c>
      <c r="B36" s="62" t="s">
        <v>66</v>
      </c>
      <c r="C36" s="60" t="s">
        <v>67</v>
      </c>
      <c r="D36" s="58">
        <v>5</v>
      </c>
      <c r="E36" s="61">
        <v>100</v>
      </c>
    </row>
    <row r="37" spans="1:5" ht="25.5" customHeight="1" x14ac:dyDescent="0.3">
      <c r="A37" s="58">
        <v>31</v>
      </c>
      <c r="B37" s="62" t="s">
        <v>68</v>
      </c>
      <c r="C37" s="64" t="s">
        <v>69</v>
      </c>
      <c r="D37" s="58">
        <v>5</v>
      </c>
      <c r="E37" s="61">
        <v>100</v>
      </c>
    </row>
    <row r="38" spans="1:5" ht="22.5" customHeight="1" x14ac:dyDescent="0.3">
      <c r="A38" s="58">
        <v>32</v>
      </c>
      <c r="B38" s="62" t="s">
        <v>70</v>
      </c>
      <c r="C38" s="64" t="s">
        <v>71</v>
      </c>
      <c r="D38" s="58">
        <v>5</v>
      </c>
      <c r="E38" s="61">
        <v>100</v>
      </c>
    </row>
    <row r="39" spans="1:5" ht="23.25" customHeight="1" x14ac:dyDescent="0.3">
      <c r="A39" s="58">
        <v>33</v>
      </c>
      <c r="B39" s="62" t="s">
        <v>72</v>
      </c>
      <c r="C39" s="63" t="s">
        <v>73</v>
      </c>
      <c r="D39" s="58">
        <v>5</v>
      </c>
      <c r="E39" s="61">
        <v>100</v>
      </c>
    </row>
    <row r="40" spans="1:5" ht="23.25" customHeight="1" x14ac:dyDescent="0.3">
      <c r="A40" s="58">
        <v>34</v>
      </c>
      <c r="B40" s="62" t="s">
        <v>74</v>
      </c>
      <c r="C40" s="64" t="s">
        <v>75</v>
      </c>
      <c r="D40" s="58">
        <v>5</v>
      </c>
      <c r="E40" s="61">
        <v>100</v>
      </c>
    </row>
    <row r="41" spans="1:5" ht="23.25" customHeight="1" x14ac:dyDescent="0.3">
      <c r="A41" s="58">
        <v>35</v>
      </c>
      <c r="B41" s="62" t="s">
        <v>76</v>
      </c>
      <c r="C41" s="64" t="s">
        <v>77</v>
      </c>
      <c r="D41" s="58">
        <v>5</v>
      </c>
      <c r="E41" s="61">
        <v>100</v>
      </c>
    </row>
    <row r="42" spans="1:5" ht="25.5" customHeight="1" x14ac:dyDescent="0.3">
      <c r="A42" s="58">
        <v>36</v>
      </c>
      <c r="B42" s="62" t="s">
        <v>78</v>
      </c>
      <c r="C42" s="64" t="s">
        <v>79</v>
      </c>
      <c r="D42" s="58">
        <v>5</v>
      </c>
      <c r="E42" s="61">
        <v>100</v>
      </c>
    </row>
    <row r="43" spans="1:5" ht="24.75" customHeight="1" x14ac:dyDescent="0.3">
      <c r="A43" s="58">
        <v>37</v>
      </c>
      <c r="B43" s="62" t="s">
        <v>80</v>
      </c>
      <c r="C43" s="64" t="s">
        <v>81</v>
      </c>
      <c r="D43" s="58">
        <v>5</v>
      </c>
      <c r="E43" s="61">
        <v>100</v>
      </c>
    </row>
    <row r="44" spans="1:5" ht="23.25" customHeight="1" x14ac:dyDescent="0.3">
      <c r="A44" s="58">
        <v>38</v>
      </c>
      <c r="B44" s="62" t="s">
        <v>82</v>
      </c>
      <c r="C44" s="64" t="s">
        <v>83</v>
      </c>
      <c r="D44" s="58">
        <v>5</v>
      </c>
      <c r="E44" s="61">
        <v>100</v>
      </c>
    </row>
    <row r="45" spans="1:5" ht="23.25" customHeight="1" x14ac:dyDescent="0.3">
      <c r="A45" s="58">
        <v>39</v>
      </c>
      <c r="B45" s="62" t="s">
        <v>84</v>
      </c>
      <c r="C45" s="64" t="s">
        <v>85</v>
      </c>
      <c r="D45" s="58">
        <v>5</v>
      </c>
      <c r="E45" s="61">
        <v>100</v>
      </c>
    </row>
    <row r="46" spans="1:5" ht="23.25" customHeight="1" x14ac:dyDescent="0.3">
      <c r="A46" s="58">
        <v>40</v>
      </c>
      <c r="B46" s="62" t="s">
        <v>86</v>
      </c>
      <c r="C46" s="64" t="s">
        <v>87</v>
      </c>
      <c r="D46" s="58">
        <v>5</v>
      </c>
      <c r="E46" s="61">
        <v>100</v>
      </c>
    </row>
    <row r="47" spans="1:5" ht="24.75" customHeight="1" x14ac:dyDescent="0.3">
      <c r="A47" s="58">
        <v>41</v>
      </c>
      <c r="B47" s="62" t="s">
        <v>88</v>
      </c>
      <c r="C47" s="64" t="s">
        <v>89</v>
      </c>
      <c r="D47" s="58">
        <v>5</v>
      </c>
      <c r="E47" s="61">
        <v>100</v>
      </c>
    </row>
    <row r="48" spans="1:5" ht="24" customHeight="1" x14ac:dyDescent="0.3">
      <c r="A48" s="58">
        <v>42</v>
      </c>
      <c r="B48" s="62" t="s">
        <v>90</v>
      </c>
      <c r="C48" s="64" t="s">
        <v>91</v>
      </c>
      <c r="D48" s="58">
        <v>5</v>
      </c>
      <c r="E48" s="61">
        <v>100</v>
      </c>
    </row>
    <row r="49" spans="1:5" ht="24.75" customHeight="1" x14ac:dyDescent="0.3">
      <c r="A49" s="58">
        <v>43</v>
      </c>
      <c r="B49" s="62" t="s">
        <v>92</v>
      </c>
      <c r="C49" s="64" t="s">
        <v>93</v>
      </c>
      <c r="D49" s="58">
        <v>5</v>
      </c>
      <c r="E49" s="61">
        <v>100</v>
      </c>
    </row>
    <row r="50" spans="1:5" ht="24.75" customHeight="1" x14ac:dyDescent="0.3">
      <c r="A50" s="58">
        <v>44</v>
      </c>
      <c r="B50" s="62" t="s">
        <v>94</v>
      </c>
      <c r="C50" s="60" t="s">
        <v>95</v>
      </c>
      <c r="D50" s="58">
        <v>5</v>
      </c>
      <c r="E50" s="61">
        <v>100</v>
      </c>
    </row>
    <row r="51" spans="1:5" ht="25.5" customHeight="1" x14ac:dyDescent="0.3">
      <c r="A51" s="58">
        <v>45</v>
      </c>
      <c r="B51" s="62" t="s">
        <v>96</v>
      </c>
      <c r="C51" s="64" t="s">
        <v>97</v>
      </c>
      <c r="D51" s="58">
        <v>5</v>
      </c>
      <c r="E51" s="61">
        <v>100</v>
      </c>
    </row>
    <row r="52" spans="1:5" ht="25.5" customHeight="1" x14ac:dyDescent="0.3">
      <c r="A52" s="58">
        <v>46</v>
      </c>
      <c r="B52" s="62" t="s">
        <v>98</v>
      </c>
      <c r="C52" s="64" t="s">
        <v>99</v>
      </c>
      <c r="D52" s="58">
        <v>5</v>
      </c>
      <c r="E52" s="61">
        <v>100</v>
      </c>
    </row>
    <row r="53" spans="1:5" ht="27" customHeight="1" x14ac:dyDescent="0.3">
      <c r="A53" s="58">
        <v>47</v>
      </c>
      <c r="B53" s="62" t="s">
        <v>100</v>
      </c>
      <c r="C53" s="64" t="s">
        <v>101</v>
      </c>
      <c r="D53" s="58">
        <v>5</v>
      </c>
      <c r="E53" s="61">
        <v>100</v>
      </c>
    </row>
    <row r="54" spans="1:5" ht="27" customHeight="1" x14ac:dyDescent="0.3">
      <c r="A54" s="58">
        <v>48</v>
      </c>
      <c r="B54" s="62" t="s">
        <v>102</v>
      </c>
      <c r="C54" s="64" t="s">
        <v>103</v>
      </c>
      <c r="D54" s="58">
        <v>5</v>
      </c>
      <c r="E54" s="61">
        <v>100</v>
      </c>
    </row>
    <row r="55" spans="1:5" ht="23.25" customHeight="1" x14ac:dyDescent="0.3">
      <c r="A55" s="58">
        <v>49</v>
      </c>
      <c r="B55" s="62" t="s">
        <v>104</v>
      </c>
      <c r="C55" s="64" t="s">
        <v>105</v>
      </c>
      <c r="D55" s="58">
        <v>5</v>
      </c>
      <c r="E55" s="61">
        <v>100</v>
      </c>
    </row>
    <row r="56" spans="1:5" ht="24.75" customHeight="1" x14ac:dyDescent="0.3">
      <c r="A56" s="58">
        <v>50</v>
      </c>
      <c r="B56" s="62" t="s">
        <v>106</v>
      </c>
      <c r="C56" s="64" t="s">
        <v>107</v>
      </c>
      <c r="D56" s="58">
        <v>5</v>
      </c>
      <c r="E56" s="61">
        <v>100</v>
      </c>
    </row>
    <row r="57" spans="1:5" ht="22.5" customHeight="1" x14ac:dyDescent="0.3">
      <c r="A57" s="58">
        <v>51</v>
      </c>
      <c r="B57" s="62" t="s">
        <v>108</v>
      </c>
      <c r="C57" s="64" t="s">
        <v>109</v>
      </c>
      <c r="D57" s="58">
        <v>5</v>
      </c>
      <c r="E57" s="61">
        <v>100</v>
      </c>
    </row>
    <row r="58" spans="1:5" ht="24.75" customHeight="1" x14ac:dyDescent="0.3">
      <c r="A58" s="58">
        <v>52</v>
      </c>
      <c r="B58" s="62" t="s">
        <v>110</v>
      </c>
      <c r="C58" s="64" t="s">
        <v>111</v>
      </c>
      <c r="D58" s="58">
        <v>5</v>
      </c>
      <c r="E58" s="61">
        <v>100</v>
      </c>
    </row>
    <row r="59" spans="1:5" ht="24.75" customHeight="1" x14ac:dyDescent="0.3">
      <c r="A59" s="58">
        <v>53</v>
      </c>
      <c r="B59" s="62" t="s">
        <v>112</v>
      </c>
      <c r="C59" s="64" t="s">
        <v>113</v>
      </c>
      <c r="D59" s="58">
        <v>5</v>
      </c>
      <c r="E59" s="61">
        <v>100</v>
      </c>
    </row>
    <row r="60" spans="1:5" ht="24" customHeight="1" x14ac:dyDescent="0.3">
      <c r="A60" s="58">
        <v>54</v>
      </c>
      <c r="B60" s="62" t="s">
        <v>114</v>
      </c>
      <c r="C60" s="64" t="s">
        <v>115</v>
      </c>
      <c r="D60" s="58">
        <v>5</v>
      </c>
      <c r="E60" s="61">
        <v>100</v>
      </c>
    </row>
    <row r="61" spans="1:5" ht="23.25" customHeight="1" x14ac:dyDescent="0.3">
      <c r="A61" s="58">
        <v>55</v>
      </c>
      <c r="B61" s="62" t="s">
        <v>116</v>
      </c>
      <c r="C61" s="64" t="s">
        <v>117</v>
      </c>
      <c r="D61" s="58">
        <v>5</v>
      </c>
      <c r="E61" s="61">
        <v>100</v>
      </c>
    </row>
    <row r="62" spans="1:5" ht="24" customHeight="1" x14ac:dyDescent="0.3">
      <c r="A62" s="58">
        <v>56</v>
      </c>
      <c r="B62" s="62" t="s">
        <v>118</v>
      </c>
      <c r="C62" s="64" t="s">
        <v>119</v>
      </c>
      <c r="D62" s="58">
        <v>5</v>
      </c>
      <c r="E62" s="61">
        <v>100</v>
      </c>
    </row>
    <row r="63" spans="1:5" ht="27" customHeight="1" x14ac:dyDescent="0.3">
      <c r="A63" s="58">
        <v>57</v>
      </c>
      <c r="B63" s="62" t="s">
        <v>120</v>
      </c>
      <c r="C63" s="64" t="s">
        <v>121</v>
      </c>
      <c r="D63" s="58">
        <v>5</v>
      </c>
      <c r="E63" s="61">
        <v>100</v>
      </c>
    </row>
    <row r="64" spans="1:5" ht="24" customHeight="1" x14ac:dyDescent="0.3">
      <c r="A64" s="58">
        <v>58</v>
      </c>
      <c r="B64" s="62" t="s">
        <v>122</v>
      </c>
      <c r="C64" s="64" t="s">
        <v>123</v>
      </c>
      <c r="D64" s="58">
        <v>5</v>
      </c>
      <c r="E64" s="61">
        <v>100</v>
      </c>
    </row>
    <row r="65" spans="1:5" ht="24.75" customHeight="1" x14ac:dyDescent="0.3">
      <c r="A65" s="58">
        <v>59</v>
      </c>
      <c r="B65" s="62" t="s">
        <v>124</v>
      </c>
      <c r="C65" s="60" t="s">
        <v>125</v>
      </c>
      <c r="D65" s="58">
        <v>5</v>
      </c>
      <c r="E65" s="61">
        <v>100</v>
      </c>
    </row>
    <row r="66" spans="1:5" ht="24" customHeight="1" x14ac:dyDescent="0.3">
      <c r="A66" s="58">
        <v>60</v>
      </c>
      <c r="B66" s="62" t="s">
        <v>126</v>
      </c>
      <c r="C66" s="60" t="s">
        <v>127</v>
      </c>
      <c r="D66" s="58">
        <v>5</v>
      </c>
      <c r="E66" s="61">
        <v>100</v>
      </c>
    </row>
    <row r="67" spans="1:5" ht="26.25" customHeight="1" x14ac:dyDescent="0.3">
      <c r="A67" s="58">
        <v>61</v>
      </c>
      <c r="B67" s="62" t="s">
        <v>128</v>
      </c>
      <c r="C67" s="60" t="s">
        <v>129</v>
      </c>
      <c r="D67" s="58">
        <v>5</v>
      </c>
      <c r="E67" s="61">
        <v>100</v>
      </c>
    </row>
    <row r="68" spans="1:5" ht="26.25" customHeight="1" x14ac:dyDescent="0.3">
      <c r="A68" s="58">
        <v>62</v>
      </c>
      <c r="B68" s="62" t="s">
        <v>130</v>
      </c>
      <c r="C68" s="64" t="s">
        <v>131</v>
      </c>
      <c r="D68" s="58">
        <v>5</v>
      </c>
      <c r="E68" s="61">
        <v>100</v>
      </c>
    </row>
    <row r="69" spans="1:5" ht="26.25" customHeight="1" x14ac:dyDescent="0.3">
      <c r="A69" s="58">
        <v>63</v>
      </c>
      <c r="B69" s="62" t="s">
        <v>132</v>
      </c>
      <c r="C69" s="71" t="s">
        <v>133</v>
      </c>
      <c r="D69" s="58">
        <v>5</v>
      </c>
      <c r="E69" s="61">
        <v>100</v>
      </c>
    </row>
    <row r="70" spans="1:5" ht="26.25" customHeight="1" x14ac:dyDescent="0.3">
      <c r="A70" s="58">
        <v>64</v>
      </c>
      <c r="B70" s="62" t="s">
        <v>134</v>
      </c>
      <c r="C70" s="64" t="s">
        <v>135</v>
      </c>
      <c r="D70" s="58">
        <v>5</v>
      </c>
      <c r="E70" s="61">
        <v>100</v>
      </c>
    </row>
    <row r="71" spans="1:5" ht="25.5" customHeight="1" x14ac:dyDescent="0.3">
      <c r="A71" s="58">
        <v>65</v>
      </c>
      <c r="B71" s="62" t="s">
        <v>136</v>
      </c>
      <c r="C71" s="64" t="s">
        <v>137</v>
      </c>
      <c r="D71" s="58">
        <v>5</v>
      </c>
      <c r="E71" s="61">
        <v>100</v>
      </c>
    </row>
    <row r="72" spans="1:5" ht="27" customHeight="1" x14ac:dyDescent="0.3">
      <c r="A72" s="58">
        <v>66</v>
      </c>
      <c r="B72" s="62" t="s">
        <v>138</v>
      </c>
      <c r="C72" s="64" t="s">
        <v>139</v>
      </c>
      <c r="D72" s="58">
        <v>5</v>
      </c>
      <c r="E72" s="61">
        <v>100</v>
      </c>
    </row>
    <row r="73" spans="1:5" ht="27" customHeight="1" x14ac:dyDescent="0.3">
      <c r="A73" s="58">
        <v>67</v>
      </c>
      <c r="B73" s="62" t="s">
        <v>140</v>
      </c>
      <c r="C73" s="64" t="s">
        <v>141</v>
      </c>
      <c r="D73" s="58">
        <v>5</v>
      </c>
      <c r="E73" s="61">
        <v>100</v>
      </c>
    </row>
    <row r="74" spans="1:5" ht="27.75" customHeight="1" x14ac:dyDescent="0.3">
      <c r="A74" s="58">
        <v>68</v>
      </c>
      <c r="B74" s="62" t="s">
        <v>142</v>
      </c>
      <c r="C74" s="64" t="s">
        <v>143</v>
      </c>
      <c r="D74" s="58">
        <v>5</v>
      </c>
      <c r="E74" s="61">
        <v>100</v>
      </c>
    </row>
    <row r="75" spans="1:5" ht="30.75" customHeight="1" x14ac:dyDescent="0.3">
      <c r="A75" s="58">
        <v>69</v>
      </c>
      <c r="B75" s="62" t="s">
        <v>144</v>
      </c>
      <c r="C75" s="64" t="s">
        <v>145</v>
      </c>
      <c r="D75" s="58">
        <v>5</v>
      </c>
      <c r="E75" s="61">
        <v>100</v>
      </c>
    </row>
    <row r="76" spans="1:5" ht="27" customHeight="1" x14ac:dyDescent="0.3">
      <c r="A76" s="58">
        <v>70</v>
      </c>
      <c r="B76" s="62" t="s">
        <v>146</v>
      </c>
      <c r="C76" s="69" t="s">
        <v>147</v>
      </c>
      <c r="D76" s="70">
        <v>4</v>
      </c>
      <c r="E76" s="61">
        <f>4/5*100</f>
        <v>80</v>
      </c>
    </row>
    <row r="77" spans="1:5" ht="27" customHeight="1" x14ac:dyDescent="0.3">
      <c r="A77" s="58">
        <v>71</v>
      </c>
      <c r="B77" s="62" t="s">
        <v>148</v>
      </c>
      <c r="C77" s="64" t="s">
        <v>149</v>
      </c>
      <c r="D77" s="70">
        <v>5</v>
      </c>
      <c r="E77" s="61">
        <v>100</v>
      </c>
    </row>
    <row r="78" spans="1:5" ht="29.25" customHeight="1" x14ac:dyDescent="0.3">
      <c r="A78" s="58">
        <v>72</v>
      </c>
      <c r="B78" s="62" t="s">
        <v>150</v>
      </c>
      <c r="C78" s="64" t="s">
        <v>151</v>
      </c>
      <c r="D78" s="70">
        <v>5</v>
      </c>
      <c r="E78" s="61">
        <v>100</v>
      </c>
    </row>
    <row r="79" spans="1:5" ht="25.5" customHeight="1" x14ac:dyDescent="0.3">
      <c r="A79" s="58">
        <v>73</v>
      </c>
      <c r="B79" s="62" t="s">
        <v>152</v>
      </c>
      <c r="C79" s="60" t="s">
        <v>153</v>
      </c>
      <c r="D79" s="70">
        <v>5</v>
      </c>
      <c r="E79" s="61">
        <v>100</v>
      </c>
    </row>
    <row r="80" spans="1:5" ht="27" customHeight="1" x14ac:dyDescent="0.3">
      <c r="A80" s="58">
        <v>74</v>
      </c>
      <c r="B80" s="62" t="s">
        <v>154</v>
      </c>
      <c r="C80" s="64" t="s">
        <v>155</v>
      </c>
      <c r="D80" s="70">
        <v>5</v>
      </c>
      <c r="E80" s="61">
        <v>100</v>
      </c>
    </row>
    <row r="81" spans="1:5" ht="27" customHeight="1" x14ac:dyDescent="0.3">
      <c r="A81" s="58">
        <v>75</v>
      </c>
      <c r="B81" s="62" t="s">
        <v>60</v>
      </c>
      <c r="C81" s="71" t="s">
        <v>156</v>
      </c>
      <c r="D81" s="70">
        <v>5</v>
      </c>
      <c r="E81" s="61">
        <v>100</v>
      </c>
    </row>
    <row r="82" spans="1:5" ht="28.5" customHeight="1" x14ac:dyDescent="0.25">
      <c r="A82" s="66">
        <v>76</v>
      </c>
      <c r="B82" s="67" t="s">
        <v>157</v>
      </c>
      <c r="C82" s="60" t="s">
        <v>158</v>
      </c>
      <c r="D82" s="70">
        <v>5</v>
      </c>
      <c r="E82" s="61">
        <v>100</v>
      </c>
    </row>
    <row r="84" spans="1:5" ht="18.75" x14ac:dyDescent="0.3">
      <c r="C84" s="227" t="s">
        <v>402</v>
      </c>
      <c r="D84" s="227"/>
      <c r="E84" s="227"/>
    </row>
    <row r="88" spans="1:5" ht="21" x14ac:dyDescent="0.35">
      <c r="C88" t="s">
        <v>234</v>
      </c>
    </row>
  </sheetData>
  <mergeCells count="9">
    <mergeCell ref="C84:E84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4" sqref="I14"/>
    </sheetView>
  </sheetViews>
  <sheetFormatPr defaultRowHeight="15" x14ac:dyDescent="0.25"/>
  <cols>
    <col min="2" max="2" width="11.28515625" customWidth="1"/>
    <col min="3" max="3" width="42" customWidth="1"/>
    <col min="4" max="4" width="22.5703125" customWidth="1"/>
    <col min="5" max="5" width="20.7109375" customWidth="1"/>
  </cols>
  <sheetData>
    <row r="1" spans="1:5" ht="20.25" x14ac:dyDescent="0.25">
      <c r="A1" s="223" t="s">
        <v>163</v>
      </c>
      <c r="B1" s="223"/>
      <c r="C1" s="223"/>
      <c r="D1" s="223"/>
      <c r="E1" s="223"/>
    </row>
    <row r="2" spans="1:5" ht="20.25" x14ac:dyDescent="0.25">
      <c r="A2" s="223" t="s">
        <v>385</v>
      </c>
      <c r="B2" s="223"/>
      <c r="C2" s="223"/>
      <c r="D2" s="223"/>
      <c r="E2" s="223"/>
    </row>
    <row r="3" spans="1:5" ht="20.25" x14ac:dyDescent="0.25">
      <c r="A3" s="223" t="s">
        <v>1</v>
      </c>
      <c r="B3" s="223"/>
      <c r="C3" s="223"/>
      <c r="D3" s="223"/>
      <c r="E3" s="223"/>
    </row>
    <row r="4" spans="1:5" x14ac:dyDescent="0.25">
      <c r="A4" s="224" t="s">
        <v>227</v>
      </c>
      <c r="B4" s="224" t="s">
        <v>3</v>
      </c>
      <c r="C4" s="223" t="s">
        <v>4</v>
      </c>
      <c r="D4" s="225" t="s">
        <v>386</v>
      </c>
      <c r="E4" s="226" t="s">
        <v>7</v>
      </c>
    </row>
    <row r="5" spans="1:5" ht="13.5" customHeight="1" x14ac:dyDescent="0.25">
      <c r="A5" s="224"/>
      <c r="B5" s="224"/>
      <c r="C5" s="223"/>
      <c r="D5" s="225"/>
      <c r="E5" s="226"/>
    </row>
    <row r="6" spans="1:5" ht="7.5" customHeight="1" x14ac:dyDescent="0.25">
      <c r="A6" s="224"/>
      <c r="B6" s="224"/>
      <c r="C6" s="223"/>
      <c r="D6" s="225"/>
      <c r="E6" s="226"/>
    </row>
    <row r="7" spans="1:5" ht="25.5" customHeight="1" x14ac:dyDescent="0.3">
      <c r="A7" s="58">
        <v>1</v>
      </c>
      <c r="B7" s="62" t="s">
        <v>136</v>
      </c>
      <c r="C7" s="64" t="s">
        <v>137</v>
      </c>
      <c r="D7" s="70">
        <v>33</v>
      </c>
      <c r="E7" s="187">
        <v>0.91669999999999996</v>
      </c>
    </row>
    <row r="8" spans="1:5" ht="27" customHeight="1" x14ac:dyDescent="0.3">
      <c r="A8" s="58">
        <v>2</v>
      </c>
      <c r="B8" s="62" t="s">
        <v>138</v>
      </c>
      <c r="C8" s="64" t="s">
        <v>139</v>
      </c>
      <c r="D8" s="70">
        <v>27</v>
      </c>
      <c r="E8" s="187">
        <v>0.75</v>
      </c>
    </row>
    <row r="9" spans="1:5" ht="27" customHeight="1" x14ac:dyDescent="0.3">
      <c r="A9" s="58">
        <v>3</v>
      </c>
      <c r="B9" s="62" t="s">
        <v>140</v>
      </c>
      <c r="C9" s="64" t="s">
        <v>141</v>
      </c>
      <c r="D9" s="70">
        <v>30</v>
      </c>
      <c r="E9" s="187">
        <v>0.83330000000000004</v>
      </c>
    </row>
    <row r="10" spans="1:5" ht="27.75" customHeight="1" x14ac:dyDescent="0.3">
      <c r="A10" s="58">
        <v>4</v>
      </c>
      <c r="B10" s="62" t="s">
        <v>142</v>
      </c>
      <c r="C10" s="64" t="s">
        <v>143</v>
      </c>
      <c r="D10" s="70">
        <v>30</v>
      </c>
      <c r="E10" s="187">
        <v>0.83330000000000004</v>
      </c>
    </row>
    <row r="11" spans="1:5" ht="30.75" customHeight="1" x14ac:dyDescent="0.3">
      <c r="A11" s="58">
        <v>5</v>
      </c>
      <c r="B11" s="62" t="s">
        <v>144</v>
      </c>
      <c r="C11" s="64" t="s">
        <v>145</v>
      </c>
      <c r="D11" s="70">
        <v>36</v>
      </c>
      <c r="E11" s="187">
        <v>1</v>
      </c>
    </row>
    <row r="12" spans="1:5" ht="27" customHeight="1" x14ac:dyDescent="0.3">
      <c r="A12" s="58">
        <v>6</v>
      </c>
      <c r="B12" s="62" t="s">
        <v>146</v>
      </c>
      <c r="C12" s="69" t="s">
        <v>147</v>
      </c>
      <c r="D12" s="70">
        <v>36</v>
      </c>
      <c r="E12" s="187">
        <v>1</v>
      </c>
    </row>
    <row r="13" spans="1:5" ht="27" customHeight="1" x14ac:dyDescent="0.3">
      <c r="A13" s="58">
        <v>7</v>
      </c>
      <c r="B13" s="62" t="s">
        <v>148</v>
      </c>
      <c r="C13" s="64" t="s">
        <v>149</v>
      </c>
      <c r="D13" s="70">
        <v>33</v>
      </c>
      <c r="E13" s="187">
        <v>0.91669999999999996</v>
      </c>
    </row>
    <row r="14" spans="1:5" ht="29.25" customHeight="1" x14ac:dyDescent="0.3">
      <c r="A14" s="58">
        <v>8</v>
      </c>
      <c r="B14" s="62" t="s">
        <v>150</v>
      </c>
      <c r="C14" s="64" t="s">
        <v>151</v>
      </c>
      <c r="D14" s="70">
        <v>33</v>
      </c>
      <c r="E14" s="187">
        <v>0.91669999999999996</v>
      </c>
    </row>
    <row r="15" spans="1:5" ht="25.5" customHeight="1" x14ac:dyDescent="0.3">
      <c r="A15" s="58">
        <v>9</v>
      </c>
      <c r="B15" s="62" t="s">
        <v>152</v>
      </c>
      <c r="C15" s="60" t="s">
        <v>153</v>
      </c>
      <c r="D15" s="70">
        <v>36</v>
      </c>
      <c r="E15" s="187">
        <v>1</v>
      </c>
    </row>
    <row r="16" spans="1:5" ht="27" customHeight="1" x14ac:dyDescent="0.3">
      <c r="A16" s="58">
        <v>10</v>
      </c>
      <c r="B16" s="62" t="s">
        <v>154</v>
      </c>
      <c r="C16" s="64" t="s">
        <v>155</v>
      </c>
      <c r="D16" s="70">
        <v>30</v>
      </c>
      <c r="E16" s="187">
        <v>0.83330000000000004</v>
      </c>
    </row>
    <row r="17" spans="1:5" ht="27" customHeight="1" x14ac:dyDescent="0.3">
      <c r="A17" s="58">
        <v>11</v>
      </c>
      <c r="B17" s="62" t="s">
        <v>60</v>
      </c>
      <c r="C17" s="71" t="s">
        <v>156</v>
      </c>
      <c r="D17" s="70">
        <v>33</v>
      </c>
      <c r="E17" s="187">
        <v>0.91669999999999996</v>
      </c>
    </row>
    <row r="18" spans="1:5" ht="28.5" customHeight="1" x14ac:dyDescent="0.25">
      <c r="A18" s="58">
        <v>12</v>
      </c>
      <c r="B18" s="67" t="s">
        <v>157</v>
      </c>
      <c r="C18" s="60" t="s">
        <v>158</v>
      </c>
      <c r="D18" s="70">
        <v>36</v>
      </c>
      <c r="E18" s="187">
        <v>1</v>
      </c>
    </row>
    <row r="20" spans="1:5" ht="18.75" x14ac:dyDescent="0.3">
      <c r="C20" s="228" t="s">
        <v>387</v>
      </c>
      <c r="D20" s="228"/>
      <c r="E20" s="228"/>
    </row>
    <row r="24" spans="1:5" ht="21" x14ac:dyDescent="0.35">
      <c r="C24" t="s">
        <v>234</v>
      </c>
    </row>
  </sheetData>
  <mergeCells count="9">
    <mergeCell ref="C20:E20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5" sqref="G15"/>
    </sheetView>
  </sheetViews>
  <sheetFormatPr defaultRowHeight="15" x14ac:dyDescent="0.25"/>
  <cols>
    <col min="2" max="2" width="11.28515625" customWidth="1"/>
    <col min="3" max="3" width="42" customWidth="1"/>
    <col min="4" max="4" width="24" customWidth="1"/>
    <col min="5" max="5" width="20.7109375" customWidth="1"/>
  </cols>
  <sheetData>
    <row r="1" spans="1:5" ht="20.25" x14ac:dyDescent="0.25">
      <c r="A1" s="223" t="s">
        <v>163</v>
      </c>
      <c r="B1" s="223"/>
      <c r="C1" s="223"/>
      <c r="D1" s="223"/>
      <c r="E1" s="223"/>
    </row>
    <row r="2" spans="1:5" ht="20.25" x14ac:dyDescent="0.25">
      <c r="A2" s="223" t="s">
        <v>385</v>
      </c>
      <c r="B2" s="223"/>
      <c r="C2" s="223"/>
      <c r="D2" s="223"/>
      <c r="E2" s="223"/>
    </row>
    <row r="3" spans="1:5" ht="20.25" x14ac:dyDescent="0.25">
      <c r="A3" s="223" t="s">
        <v>1</v>
      </c>
      <c r="B3" s="223"/>
      <c r="C3" s="223"/>
      <c r="D3" s="223"/>
      <c r="E3" s="223"/>
    </row>
    <row r="4" spans="1:5" x14ac:dyDescent="0.25">
      <c r="A4" s="224" t="s">
        <v>227</v>
      </c>
      <c r="B4" s="224" t="s">
        <v>3</v>
      </c>
      <c r="C4" s="223" t="s">
        <v>4</v>
      </c>
      <c r="D4" s="225" t="s">
        <v>388</v>
      </c>
      <c r="E4" s="226" t="s">
        <v>7</v>
      </c>
    </row>
    <row r="5" spans="1:5" ht="13.5" customHeight="1" x14ac:dyDescent="0.25">
      <c r="A5" s="224"/>
      <c r="B5" s="224"/>
      <c r="C5" s="223"/>
      <c r="D5" s="225"/>
      <c r="E5" s="226"/>
    </row>
    <row r="6" spans="1:5" ht="13.5" customHeight="1" x14ac:dyDescent="0.25">
      <c r="A6" s="224"/>
      <c r="B6" s="224"/>
      <c r="C6" s="223"/>
      <c r="D6" s="225"/>
      <c r="E6" s="226"/>
    </row>
    <row r="7" spans="1:5" ht="23.25" customHeight="1" x14ac:dyDescent="0.3">
      <c r="A7" s="58">
        <v>40</v>
      </c>
      <c r="B7" s="62" t="s">
        <v>86</v>
      </c>
      <c r="C7" s="64" t="s">
        <v>87</v>
      </c>
      <c r="D7" s="70">
        <v>30</v>
      </c>
      <c r="E7" s="187">
        <v>0.90900000000000003</v>
      </c>
    </row>
    <row r="8" spans="1:5" ht="24.75" customHeight="1" x14ac:dyDescent="0.3">
      <c r="A8" s="58">
        <v>41</v>
      </c>
      <c r="B8" s="62" t="s">
        <v>88</v>
      </c>
      <c r="C8" s="64" t="s">
        <v>89</v>
      </c>
      <c r="D8" s="70">
        <v>30</v>
      </c>
      <c r="E8" s="187">
        <v>0.90900000000000003</v>
      </c>
    </row>
    <row r="9" spans="1:5" ht="24" customHeight="1" x14ac:dyDescent="0.3">
      <c r="A9" s="58">
        <v>42</v>
      </c>
      <c r="B9" s="62" t="s">
        <v>90</v>
      </c>
      <c r="C9" s="64" t="s">
        <v>91</v>
      </c>
      <c r="D9" s="70">
        <v>30</v>
      </c>
      <c r="E9" s="187">
        <v>0.90900000000000003</v>
      </c>
    </row>
    <row r="10" spans="1:5" ht="24.75" customHeight="1" x14ac:dyDescent="0.3">
      <c r="A10" s="58">
        <v>43</v>
      </c>
      <c r="B10" s="62" t="s">
        <v>92</v>
      </c>
      <c r="C10" s="64" t="s">
        <v>93</v>
      </c>
      <c r="D10" s="70">
        <v>30</v>
      </c>
      <c r="E10" s="187">
        <v>0.90900000000000003</v>
      </c>
    </row>
    <row r="11" spans="1:5" ht="24.75" customHeight="1" x14ac:dyDescent="0.3">
      <c r="A11" s="58">
        <v>44</v>
      </c>
      <c r="B11" s="62" t="s">
        <v>94</v>
      </c>
      <c r="C11" s="60" t="s">
        <v>95</v>
      </c>
      <c r="D11" s="70">
        <v>33</v>
      </c>
      <c r="E11" s="187">
        <v>1</v>
      </c>
    </row>
    <row r="12" spans="1:5" ht="25.5" customHeight="1" x14ac:dyDescent="0.3">
      <c r="A12" s="58">
        <v>45</v>
      </c>
      <c r="B12" s="62" t="s">
        <v>96</v>
      </c>
      <c r="C12" s="64" t="s">
        <v>97</v>
      </c>
      <c r="D12" s="70">
        <v>30</v>
      </c>
      <c r="E12" s="187">
        <v>0.90900000000000003</v>
      </c>
    </row>
    <row r="13" spans="1:5" ht="25.5" customHeight="1" x14ac:dyDescent="0.3">
      <c r="A13" s="58">
        <v>46</v>
      </c>
      <c r="B13" s="62" t="s">
        <v>98</v>
      </c>
      <c r="C13" s="64" t="s">
        <v>99</v>
      </c>
      <c r="D13" s="70">
        <v>30</v>
      </c>
      <c r="E13" s="187">
        <v>0.90900000000000003</v>
      </c>
    </row>
    <row r="14" spans="1:5" ht="27" customHeight="1" x14ac:dyDescent="0.3">
      <c r="A14" s="58">
        <v>47</v>
      </c>
      <c r="B14" s="62" t="s">
        <v>100</v>
      </c>
      <c r="C14" s="64" t="s">
        <v>101</v>
      </c>
      <c r="D14" s="70">
        <v>30</v>
      </c>
      <c r="E14" s="187">
        <v>0.90900000000000003</v>
      </c>
    </row>
    <row r="15" spans="1:5" ht="27" customHeight="1" x14ac:dyDescent="0.3">
      <c r="A15" s="58">
        <v>48</v>
      </c>
      <c r="B15" s="62" t="s">
        <v>102</v>
      </c>
      <c r="C15" s="64" t="s">
        <v>103</v>
      </c>
      <c r="D15" s="70">
        <v>30</v>
      </c>
      <c r="E15" s="187">
        <v>0.90900000000000003</v>
      </c>
    </row>
    <row r="16" spans="1:5" ht="23.25" customHeight="1" x14ac:dyDescent="0.3">
      <c r="A16" s="58">
        <v>49</v>
      </c>
      <c r="B16" s="62" t="s">
        <v>104</v>
      </c>
      <c r="C16" s="64" t="s">
        <v>105</v>
      </c>
      <c r="D16" s="70">
        <v>24</v>
      </c>
      <c r="E16" s="187">
        <v>0.72799999999999998</v>
      </c>
    </row>
    <row r="17" spans="1:5" ht="24.75" customHeight="1" x14ac:dyDescent="0.3">
      <c r="A17" s="58">
        <v>50</v>
      </c>
      <c r="B17" s="62" t="s">
        <v>106</v>
      </c>
      <c r="C17" s="64" t="s">
        <v>107</v>
      </c>
      <c r="D17" s="70">
        <v>24</v>
      </c>
      <c r="E17" s="187">
        <v>0.72799999999999998</v>
      </c>
    </row>
    <row r="18" spans="1:5" ht="22.5" customHeight="1" x14ac:dyDescent="0.3">
      <c r="A18" s="58">
        <v>51</v>
      </c>
      <c r="B18" s="62" t="s">
        <v>108</v>
      </c>
      <c r="C18" s="64" t="s">
        <v>109</v>
      </c>
      <c r="D18" s="70">
        <v>27</v>
      </c>
      <c r="E18" s="187">
        <v>0.81810000000000005</v>
      </c>
    </row>
    <row r="19" spans="1:5" ht="24.75" customHeight="1" x14ac:dyDescent="0.3">
      <c r="A19" s="58">
        <v>52</v>
      </c>
      <c r="B19" s="62" t="s">
        <v>110</v>
      </c>
      <c r="C19" s="64" t="s">
        <v>111</v>
      </c>
      <c r="D19" s="70">
        <v>27</v>
      </c>
      <c r="E19" s="187">
        <v>0.81810000000000005</v>
      </c>
    </row>
    <row r="20" spans="1:5" x14ac:dyDescent="0.25">
      <c r="E20" s="189"/>
    </row>
    <row r="21" spans="1:5" ht="18.75" x14ac:dyDescent="0.3">
      <c r="A21" s="188"/>
      <c r="B21" s="188"/>
      <c r="C21" s="228" t="s">
        <v>387</v>
      </c>
      <c r="D21" s="228"/>
      <c r="E21" s="228"/>
    </row>
    <row r="25" spans="1:5" ht="21" x14ac:dyDescent="0.35">
      <c r="C25" t="s">
        <v>234</v>
      </c>
    </row>
  </sheetData>
  <mergeCells count="9">
    <mergeCell ref="C21:E21"/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14" sqref="J14"/>
    </sheetView>
  </sheetViews>
  <sheetFormatPr defaultColWidth="9" defaultRowHeight="15" x14ac:dyDescent="0.25"/>
  <cols>
    <col min="1" max="1" width="6.5703125" customWidth="1"/>
    <col min="3" max="3" width="29.7109375" customWidth="1"/>
    <col min="4" max="4" width="32.28515625" customWidth="1"/>
    <col min="5" max="5" width="19.7109375" customWidth="1"/>
    <col min="6" max="6" width="21.85546875" customWidth="1"/>
    <col min="7" max="7" width="16.85546875" customWidth="1"/>
  </cols>
  <sheetData>
    <row r="1" spans="1:13" ht="26.25" x14ac:dyDescent="0.4">
      <c r="A1" s="229" t="s">
        <v>389</v>
      </c>
      <c r="B1" s="229"/>
      <c r="C1" s="229"/>
      <c r="D1" s="229"/>
      <c r="E1" s="229"/>
      <c r="F1" s="229"/>
      <c r="G1" s="229"/>
    </row>
    <row r="2" spans="1:13" ht="21" x14ac:dyDescent="0.25">
      <c r="A2" s="230" t="s">
        <v>390</v>
      </c>
      <c r="B2" s="230"/>
      <c r="C2" s="230"/>
      <c r="D2" s="230"/>
      <c r="E2" s="230"/>
      <c r="F2" s="230"/>
      <c r="G2" s="230"/>
    </row>
    <row r="3" spans="1:13" ht="21.75" thickBot="1" x14ac:dyDescent="0.4">
      <c r="A3" s="190"/>
      <c r="B3" s="191"/>
      <c r="C3" s="191"/>
      <c r="D3" s="191"/>
      <c r="E3" s="191"/>
      <c r="F3" s="191"/>
      <c r="G3" s="191"/>
      <c r="J3" s="192"/>
    </row>
    <row r="4" spans="1:13" ht="15.75" thickBot="1" x14ac:dyDescent="0.3">
      <c r="A4" s="231" t="s">
        <v>227</v>
      </c>
      <c r="B4" s="231" t="s">
        <v>391</v>
      </c>
      <c r="C4" s="233" t="s">
        <v>4</v>
      </c>
      <c r="D4" s="235" t="s">
        <v>392</v>
      </c>
      <c r="E4" s="235"/>
      <c r="F4" s="235" t="s">
        <v>393</v>
      </c>
      <c r="G4" s="235"/>
    </row>
    <row r="5" spans="1:13" ht="18.75" thickBot="1" x14ac:dyDescent="0.3">
      <c r="A5" s="232"/>
      <c r="B5" s="232"/>
      <c r="C5" s="234"/>
      <c r="D5" s="193" t="s">
        <v>394</v>
      </c>
      <c r="E5" s="194">
        <v>-1</v>
      </c>
      <c r="F5" s="195" t="s">
        <v>395</v>
      </c>
      <c r="G5" s="196">
        <v>-1</v>
      </c>
      <c r="M5" s="197"/>
    </row>
    <row r="6" spans="1:13" ht="19.5" thickBot="1" x14ac:dyDescent="0.35">
      <c r="A6" s="198">
        <v>1</v>
      </c>
      <c r="B6" s="85" t="s">
        <v>112</v>
      </c>
      <c r="C6" s="199" t="s">
        <v>113</v>
      </c>
      <c r="D6" s="200">
        <v>9</v>
      </c>
      <c r="E6" s="201">
        <v>82</v>
      </c>
      <c r="F6" s="202">
        <v>18</v>
      </c>
      <c r="G6" s="202">
        <v>82</v>
      </c>
    </row>
    <row r="7" spans="1:13" ht="19.5" thickBot="1" x14ac:dyDescent="0.35">
      <c r="A7" s="198">
        <v>2</v>
      </c>
      <c r="B7" s="85" t="s">
        <v>114</v>
      </c>
      <c r="C7" s="199" t="s">
        <v>115</v>
      </c>
      <c r="D7" s="200">
        <v>8</v>
      </c>
      <c r="E7" s="201">
        <v>73</v>
      </c>
      <c r="F7" s="202">
        <v>16</v>
      </c>
      <c r="G7" s="202">
        <v>73</v>
      </c>
    </row>
    <row r="8" spans="1:13" ht="19.5" thickBot="1" x14ac:dyDescent="0.35">
      <c r="A8" s="198">
        <v>3</v>
      </c>
      <c r="B8" s="85" t="s">
        <v>116</v>
      </c>
      <c r="C8" s="199" t="s">
        <v>117</v>
      </c>
      <c r="D8" s="200">
        <v>10</v>
      </c>
      <c r="E8" s="201">
        <v>91</v>
      </c>
      <c r="F8" s="202">
        <v>20</v>
      </c>
      <c r="G8" s="202">
        <v>91</v>
      </c>
    </row>
    <row r="9" spans="1:13" ht="19.5" thickBot="1" x14ac:dyDescent="0.35">
      <c r="A9" s="198">
        <v>4</v>
      </c>
      <c r="B9" s="85" t="s">
        <v>118</v>
      </c>
      <c r="C9" s="199" t="s">
        <v>119</v>
      </c>
      <c r="D9" s="200">
        <v>9</v>
      </c>
      <c r="E9" s="201">
        <v>82</v>
      </c>
      <c r="F9" s="202">
        <v>18</v>
      </c>
      <c r="G9" s="202">
        <v>82</v>
      </c>
    </row>
    <row r="10" spans="1:13" ht="19.5" thickBot="1" x14ac:dyDescent="0.35">
      <c r="A10" s="198">
        <v>5</v>
      </c>
      <c r="B10" s="85" t="s">
        <v>120</v>
      </c>
      <c r="C10" s="203" t="s">
        <v>396</v>
      </c>
      <c r="D10" s="200">
        <v>9</v>
      </c>
      <c r="E10" s="201">
        <v>82</v>
      </c>
      <c r="F10" s="202">
        <v>18</v>
      </c>
      <c r="G10" s="202">
        <v>82</v>
      </c>
    </row>
    <row r="11" spans="1:13" ht="19.5" thickBot="1" x14ac:dyDescent="0.35">
      <c r="A11" s="198">
        <v>6</v>
      </c>
      <c r="B11" s="85" t="s">
        <v>122</v>
      </c>
      <c r="C11" s="199" t="s">
        <v>123</v>
      </c>
      <c r="D11" s="200">
        <v>10</v>
      </c>
      <c r="E11" s="201">
        <v>91</v>
      </c>
      <c r="F11" s="202">
        <v>20</v>
      </c>
      <c r="G11" s="202">
        <v>91</v>
      </c>
    </row>
    <row r="12" spans="1:13" ht="19.5" thickBot="1" x14ac:dyDescent="0.35">
      <c r="A12" s="198">
        <v>7</v>
      </c>
      <c r="B12" s="85" t="s">
        <v>124</v>
      </c>
      <c r="C12" s="199" t="s">
        <v>125</v>
      </c>
      <c r="D12" s="200">
        <v>8</v>
      </c>
      <c r="E12" s="201">
        <v>73</v>
      </c>
      <c r="F12" s="202">
        <v>16</v>
      </c>
      <c r="G12" s="202">
        <v>73</v>
      </c>
    </row>
    <row r="13" spans="1:13" ht="19.5" thickBot="1" x14ac:dyDescent="0.35">
      <c r="A13" s="198">
        <v>8</v>
      </c>
      <c r="B13" s="85" t="s">
        <v>126</v>
      </c>
      <c r="C13" s="199" t="s">
        <v>127</v>
      </c>
      <c r="D13" s="200">
        <v>10</v>
      </c>
      <c r="E13" s="201">
        <v>91</v>
      </c>
      <c r="F13" s="202">
        <v>20</v>
      </c>
      <c r="G13" s="202">
        <v>91</v>
      </c>
    </row>
    <row r="14" spans="1:13" ht="19.5" thickBot="1" x14ac:dyDescent="0.35">
      <c r="A14" s="198">
        <v>9</v>
      </c>
      <c r="B14" s="85" t="s">
        <v>128</v>
      </c>
      <c r="C14" s="199" t="s">
        <v>129</v>
      </c>
      <c r="D14" s="200">
        <v>5</v>
      </c>
      <c r="E14" s="201">
        <v>46</v>
      </c>
      <c r="F14" s="202">
        <v>10</v>
      </c>
      <c r="G14" s="202">
        <v>46</v>
      </c>
    </row>
    <row r="15" spans="1:13" ht="19.5" thickBot="1" x14ac:dyDescent="0.35">
      <c r="A15" s="198">
        <v>10</v>
      </c>
      <c r="B15" s="85" t="s">
        <v>130</v>
      </c>
      <c r="C15" s="199" t="s">
        <v>131</v>
      </c>
      <c r="D15" s="200">
        <v>9</v>
      </c>
      <c r="E15" s="201">
        <v>82</v>
      </c>
      <c r="F15" s="202">
        <v>18</v>
      </c>
      <c r="G15" s="202">
        <v>82</v>
      </c>
    </row>
    <row r="16" spans="1:13" ht="19.5" thickBot="1" x14ac:dyDescent="0.35">
      <c r="A16" s="198">
        <v>11</v>
      </c>
      <c r="B16" s="85" t="s">
        <v>132</v>
      </c>
      <c r="C16" s="199" t="s">
        <v>133</v>
      </c>
      <c r="D16" s="200">
        <v>8</v>
      </c>
      <c r="E16" s="201">
        <v>73</v>
      </c>
      <c r="F16" s="202">
        <v>16</v>
      </c>
      <c r="G16" s="202">
        <v>73</v>
      </c>
    </row>
    <row r="17" spans="1:7" ht="19.5" thickBot="1" x14ac:dyDescent="0.35">
      <c r="A17" s="198">
        <v>12</v>
      </c>
      <c r="B17" s="85" t="s">
        <v>134</v>
      </c>
      <c r="C17" s="199" t="s">
        <v>397</v>
      </c>
      <c r="D17" s="200">
        <v>9</v>
      </c>
      <c r="E17" s="201">
        <v>82</v>
      </c>
      <c r="F17" s="202">
        <v>18</v>
      </c>
      <c r="G17" s="202">
        <v>82</v>
      </c>
    </row>
  </sheetData>
  <mergeCells count="7">
    <mergeCell ref="A1:G1"/>
    <mergeCell ref="A2:G2"/>
    <mergeCell ref="A4:A5"/>
    <mergeCell ref="B4:B5"/>
    <mergeCell ref="C4:C5"/>
    <mergeCell ref="D4:E4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K18" sqref="K18"/>
    </sheetView>
  </sheetViews>
  <sheetFormatPr defaultColWidth="9" defaultRowHeight="15" x14ac:dyDescent="0.25"/>
  <cols>
    <col min="1" max="1" width="9.140625" customWidth="1"/>
    <col min="3" max="3" width="32.7109375" customWidth="1"/>
    <col min="4" max="4" width="25" customWidth="1"/>
    <col min="5" max="5" width="19.7109375" customWidth="1"/>
    <col min="6" max="6" width="21.85546875" customWidth="1"/>
    <col min="7" max="7" width="16.85546875" customWidth="1"/>
  </cols>
  <sheetData>
    <row r="1" spans="1:13" ht="26.25" x14ac:dyDescent="0.4">
      <c r="A1" s="229" t="s">
        <v>389</v>
      </c>
      <c r="B1" s="229"/>
      <c r="C1" s="229"/>
      <c r="D1" s="229"/>
      <c r="E1" s="229"/>
      <c r="F1" s="229"/>
      <c r="G1" s="229"/>
    </row>
    <row r="2" spans="1:13" ht="21" x14ac:dyDescent="0.25">
      <c r="A2" s="230" t="s">
        <v>398</v>
      </c>
      <c r="B2" s="230"/>
      <c r="C2" s="230"/>
      <c r="D2" s="230"/>
      <c r="E2" s="230"/>
      <c r="F2" s="230"/>
      <c r="G2" s="230"/>
    </row>
    <row r="3" spans="1:13" ht="21.75" thickBot="1" x14ac:dyDescent="0.4">
      <c r="A3" s="190"/>
      <c r="B3" s="191"/>
      <c r="C3" s="191"/>
      <c r="D3" s="191"/>
      <c r="E3" s="191"/>
      <c r="F3" s="191"/>
      <c r="G3" s="191"/>
      <c r="J3" s="192"/>
    </row>
    <row r="4" spans="1:13" ht="15.75" thickBot="1" x14ac:dyDescent="0.3">
      <c r="A4" s="231" t="s">
        <v>227</v>
      </c>
      <c r="B4" s="231" t="s">
        <v>391</v>
      </c>
      <c r="C4" s="233" t="s">
        <v>4</v>
      </c>
      <c r="D4" s="235" t="s">
        <v>392</v>
      </c>
      <c r="E4" s="235"/>
      <c r="F4" s="235" t="s">
        <v>393</v>
      </c>
      <c r="G4" s="235"/>
    </row>
    <row r="5" spans="1:13" ht="18.75" thickBot="1" x14ac:dyDescent="0.3">
      <c r="A5" s="232"/>
      <c r="B5" s="232"/>
      <c r="C5" s="234"/>
      <c r="D5" s="193" t="s">
        <v>394</v>
      </c>
      <c r="E5" s="194">
        <v>-1</v>
      </c>
      <c r="F5" s="195" t="s">
        <v>395</v>
      </c>
      <c r="G5" s="196">
        <v>-1</v>
      </c>
      <c r="M5" s="197"/>
    </row>
    <row r="6" spans="1:13" ht="19.5" thickBot="1" x14ac:dyDescent="0.35">
      <c r="A6" s="198">
        <v>1</v>
      </c>
      <c r="B6" s="85" t="s">
        <v>86</v>
      </c>
      <c r="C6" s="199" t="s">
        <v>87</v>
      </c>
      <c r="D6" s="200">
        <v>11</v>
      </c>
      <c r="E6" s="201">
        <v>100</v>
      </c>
      <c r="F6" s="202">
        <v>22</v>
      </c>
      <c r="G6" s="202">
        <v>100</v>
      </c>
    </row>
    <row r="7" spans="1:13" ht="24.75" customHeight="1" thickBot="1" x14ac:dyDescent="0.35">
      <c r="A7" s="198">
        <v>2</v>
      </c>
      <c r="B7" s="85" t="s">
        <v>88</v>
      </c>
      <c r="C7" s="199" t="s">
        <v>89</v>
      </c>
      <c r="D7" s="200">
        <v>11</v>
      </c>
      <c r="E7" s="201">
        <v>100</v>
      </c>
      <c r="F7" s="202">
        <v>22</v>
      </c>
      <c r="G7" s="202">
        <v>100</v>
      </c>
    </row>
    <row r="8" spans="1:13" ht="19.5" thickBot="1" x14ac:dyDescent="0.35">
      <c r="A8" s="198">
        <v>3</v>
      </c>
      <c r="B8" s="85" t="s">
        <v>90</v>
      </c>
      <c r="C8" s="199" t="s">
        <v>91</v>
      </c>
      <c r="D8" s="200">
        <v>9</v>
      </c>
      <c r="E8" s="201">
        <v>82</v>
      </c>
      <c r="F8" s="202">
        <v>18</v>
      </c>
      <c r="G8" s="202">
        <v>82</v>
      </c>
    </row>
    <row r="9" spans="1:13" ht="19.5" thickBot="1" x14ac:dyDescent="0.35">
      <c r="A9" s="198">
        <v>4</v>
      </c>
      <c r="B9" s="85" t="s">
        <v>92</v>
      </c>
      <c r="C9" s="199" t="s">
        <v>93</v>
      </c>
      <c r="D9" s="200">
        <v>10</v>
      </c>
      <c r="E9" s="201">
        <v>91</v>
      </c>
      <c r="F9" s="202">
        <v>20</v>
      </c>
      <c r="G9" s="202">
        <v>91</v>
      </c>
    </row>
    <row r="10" spans="1:13" ht="19.5" thickBot="1" x14ac:dyDescent="0.35">
      <c r="A10" s="198">
        <v>5</v>
      </c>
      <c r="B10" s="85" t="s">
        <v>94</v>
      </c>
      <c r="C10" s="203" t="s">
        <v>95</v>
      </c>
      <c r="D10" s="200">
        <v>11</v>
      </c>
      <c r="E10" s="201">
        <v>100</v>
      </c>
      <c r="F10" s="202">
        <v>22</v>
      </c>
      <c r="G10" s="202">
        <v>100</v>
      </c>
    </row>
    <row r="11" spans="1:13" ht="19.5" thickBot="1" x14ac:dyDescent="0.35">
      <c r="A11" s="198">
        <v>6</v>
      </c>
      <c r="B11" s="85" t="s">
        <v>96</v>
      </c>
      <c r="C11" s="199" t="s">
        <v>97</v>
      </c>
      <c r="D11" s="200">
        <v>11</v>
      </c>
      <c r="E11" s="201">
        <v>100</v>
      </c>
      <c r="F11" s="202">
        <v>22</v>
      </c>
      <c r="G11" s="202">
        <v>100</v>
      </c>
    </row>
    <row r="12" spans="1:13" ht="19.5" thickBot="1" x14ac:dyDescent="0.35">
      <c r="A12" s="198">
        <v>7</v>
      </c>
      <c r="B12" s="85" t="s">
        <v>98</v>
      </c>
      <c r="C12" s="199" t="s">
        <v>99</v>
      </c>
      <c r="D12" s="200">
        <v>11</v>
      </c>
      <c r="E12" s="201">
        <v>100</v>
      </c>
      <c r="F12" s="202">
        <v>22</v>
      </c>
      <c r="G12" s="202">
        <v>100</v>
      </c>
    </row>
    <row r="13" spans="1:13" ht="24.75" customHeight="1" thickBot="1" x14ac:dyDescent="0.35">
      <c r="A13" s="198">
        <v>8</v>
      </c>
      <c r="B13" s="85" t="s">
        <v>100</v>
      </c>
      <c r="C13" s="199" t="s">
        <v>101</v>
      </c>
      <c r="D13" s="200">
        <v>11</v>
      </c>
      <c r="E13" s="201">
        <v>100</v>
      </c>
      <c r="F13" s="202">
        <v>22</v>
      </c>
      <c r="G13" s="202">
        <v>100</v>
      </c>
    </row>
    <row r="14" spans="1:13" ht="19.5" thickBot="1" x14ac:dyDescent="0.35">
      <c r="A14" s="198">
        <v>9</v>
      </c>
      <c r="B14" s="85" t="s">
        <v>102</v>
      </c>
      <c r="C14" s="199" t="s">
        <v>103</v>
      </c>
      <c r="D14" s="200">
        <v>11</v>
      </c>
      <c r="E14" s="201">
        <v>100</v>
      </c>
      <c r="F14" s="202">
        <v>22</v>
      </c>
      <c r="G14" s="202">
        <v>100</v>
      </c>
    </row>
    <row r="15" spans="1:13" ht="19.5" thickBot="1" x14ac:dyDescent="0.35">
      <c r="A15" s="198">
        <v>10</v>
      </c>
      <c r="B15" s="85" t="s">
        <v>104</v>
      </c>
      <c r="C15" s="199" t="s">
        <v>105</v>
      </c>
      <c r="D15" s="200">
        <v>9</v>
      </c>
      <c r="E15" s="201">
        <v>82</v>
      </c>
      <c r="F15" s="202">
        <v>18</v>
      </c>
      <c r="G15" s="202">
        <v>82</v>
      </c>
    </row>
    <row r="16" spans="1:13" ht="27" customHeight="1" thickBot="1" x14ac:dyDescent="0.35">
      <c r="A16" s="198">
        <v>11</v>
      </c>
      <c r="B16" s="85" t="s">
        <v>106</v>
      </c>
      <c r="C16" s="199" t="s">
        <v>107</v>
      </c>
      <c r="D16" s="200">
        <v>7</v>
      </c>
      <c r="E16" s="201">
        <v>64</v>
      </c>
      <c r="F16" s="202">
        <v>14</v>
      </c>
      <c r="G16" s="202">
        <v>64</v>
      </c>
    </row>
    <row r="17" spans="1:7" ht="19.5" thickBot="1" x14ac:dyDescent="0.35">
      <c r="A17" s="198">
        <v>12</v>
      </c>
      <c r="B17" s="85" t="s">
        <v>108</v>
      </c>
      <c r="C17" s="199" t="s">
        <v>109</v>
      </c>
      <c r="D17" s="200">
        <v>11</v>
      </c>
      <c r="E17" s="201">
        <v>100</v>
      </c>
      <c r="F17" s="202">
        <v>22</v>
      </c>
      <c r="G17" s="202">
        <v>100</v>
      </c>
    </row>
    <row r="18" spans="1:7" ht="19.5" thickBot="1" x14ac:dyDescent="0.35">
      <c r="A18" s="198">
        <v>13</v>
      </c>
      <c r="B18" s="85" t="s">
        <v>110</v>
      </c>
      <c r="C18" s="199" t="s">
        <v>111</v>
      </c>
      <c r="D18" s="200">
        <v>8</v>
      </c>
      <c r="E18" s="201">
        <v>73</v>
      </c>
      <c r="F18" s="202">
        <v>16</v>
      </c>
      <c r="G18" s="202">
        <v>73</v>
      </c>
    </row>
    <row r="19" spans="1:7" ht="15.75" thickBot="1" x14ac:dyDescent="0.3">
      <c r="A19" s="198"/>
    </row>
  </sheetData>
  <mergeCells count="7">
    <mergeCell ref="A1:G1"/>
    <mergeCell ref="A2:G2"/>
    <mergeCell ref="A4:A5"/>
    <mergeCell ref="B4:B5"/>
    <mergeCell ref="C4:C5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pharmacology</vt:lpstr>
      <vt:lpstr>OBG</vt:lpstr>
      <vt:lpstr>dermatology</vt:lpstr>
      <vt:lpstr>micro theory</vt:lpstr>
      <vt:lpstr>PEDIATRICS</vt:lpstr>
      <vt:lpstr>ortho 1</vt:lpstr>
      <vt:lpstr>ortho 2</vt:lpstr>
      <vt:lpstr>ENT 1</vt:lpstr>
      <vt:lpstr>ENT 2</vt:lpstr>
      <vt:lpstr>micro pract b 1</vt:lpstr>
      <vt:lpstr>micro pract B2</vt:lpstr>
      <vt:lpstr>psychiatry 1</vt:lpstr>
      <vt:lpstr>psychiatry 3</vt:lpstr>
      <vt:lpstr>forensic</vt:lpstr>
      <vt:lpstr>pathology</vt:lpstr>
      <vt:lpstr>internal medicine</vt:lpstr>
      <vt:lpstr>EMERGENCY 1</vt:lpstr>
      <vt:lpstr>EMERGENCY 2</vt:lpstr>
      <vt:lpstr>EMERGENCY 3</vt:lpstr>
      <vt:lpstr>PULMONOLOGY 1</vt:lpstr>
      <vt:lpstr>PULMONOLOGY 2</vt:lpstr>
      <vt:lpstr>ORTHO</vt:lpstr>
      <vt:lpstr>ophthal</vt:lpstr>
      <vt:lpstr>COMMUNITY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2018-06-23T04:29:10Z</dcterms:modified>
</cp:coreProperties>
</file>