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 activeTab="2"/>
  </bookViews>
  <sheets>
    <sheet name="ANATOMY" sheetId="4" r:id="rId1"/>
    <sheet name="biochemistry" sheetId="5" r:id="rId2"/>
    <sheet name="physiology" sheetId="6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6"/>
  <c r="E113"/>
  <c r="G112"/>
  <c r="E112"/>
  <c r="G111"/>
  <c r="E111"/>
  <c r="G110"/>
  <c r="E110"/>
  <c r="G109"/>
  <c r="E109"/>
  <c r="G108"/>
  <c r="E108"/>
  <c r="G107"/>
  <c r="E107"/>
  <c r="G106"/>
  <c r="E106"/>
  <c r="G105"/>
  <c r="E105"/>
  <c r="G104"/>
  <c r="E104"/>
  <c r="G103"/>
  <c r="E103"/>
  <c r="G102"/>
  <c r="E102"/>
  <c r="G101"/>
  <c r="E101"/>
  <c r="G100"/>
  <c r="E100"/>
  <c r="G99"/>
  <c r="E99"/>
  <c r="G98"/>
  <c r="E98"/>
  <c r="G97"/>
  <c r="E97"/>
  <c r="G96"/>
  <c r="E96"/>
  <c r="G95"/>
  <c r="E95"/>
  <c r="G94"/>
  <c r="E94"/>
  <c r="G93"/>
  <c r="E93"/>
  <c r="G92"/>
  <c r="E92"/>
  <c r="G91"/>
  <c r="E91"/>
  <c r="G90"/>
  <c r="E90"/>
  <c r="G89"/>
  <c r="E89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F102" i="5"/>
  <c r="D102"/>
  <c r="F101"/>
  <c r="D101"/>
  <c r="F100"/>
  <c r="D100"/>
  <c r="F99"/>
  <c r="D99"/>
  <c r="F98"/>
  <c r="D98"/>
  <c r="F97"/>
  <c r="D97"/>
  <c r="F96"/>
  <c r="D96"/>
  <c r="F95"/>
  <c r="D95"/>
  <c r="F94"/>
  <c r="D94"/>
  <c r="F93"/>
  <c r="D93"/>
  <c r="F92"/>
  <c r="D92"/>
  <c r="F91"/>
  <c r="D91"/>
  <c r="F90"/>
  <c r="D90"/>
  <c r="F89"/>
  <c r="D89"/>
  <c r="F88"/>
  <c r="D88"/>
  <c r="F87"/>
  <c r="D87"/>
  <c r="F86"/>
  <c r="D86"/>
  <c r="F85"/>
  <c r="D85"/>
  <c r="F84"/>
  <c r="D84"/>
  <c r="F83"/>
  <c r="D83"/>
  <c r="F82"/>
  <c r="D82"/>
  <c r="F81"/>
  <c r="D81"/>
  <c r="F80"/>
  <c r="D80"/>
  <c r="F79"/>
  <c r="D79"/>
  <c r="F78"/>
  <c r="D78"/>
  <c r="F77"/>
  <c r="D77"/>
  <c r="F76"/>
  <c r="D76"/>
  <c r="F75"/>
  <c r="D75"/>
  <c r="F74"/>
  <c r="D74"/>
  <c r="F73"/>
  <c r="D73"/>
  <c r="F72"/>
  <c r="D72"/>
  <c r="F71"/>
  <c r="D71"/>
  <c r="F70"/>
  <c r="D70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F60"/>
  <c r="D60"/>
  <c r="F59"/>
  <c r="D59"/>
  <c r="F58"/>
  <c r="D58"/>
  <c r="F57"/>
  <c r="D57"/>
  <c r="F56"/>
  <c r="D56"/>
  <c r="F55"/>
  <c r="D55"/>
  <c r="F54"/>
  <c r="D54"/>
  <c r="F53"/>
  <c r="D53"/>
  <c r="F52"/>
  <c r="D52"/>
  <c r="F51"/>
  <c r="D51"/>
  <c r="F50"/>
  <c r="D50"/>
  <c r="F49"/>
  <c r="D49"/>
  <c r="F48"/>
  <c r="D48"/>
  <c r="F47"/>
  <c r="D47"/>
  <c r="F46"/>
  <c r="D46"/>
  <c r="F45"/>
  <c r="D45"/>
  <c r="F44"/>
  <c r="D44"/>
  <c r="F43"/>
  <c r="D43"/>
  <c r="F42"/>
  <c r="D42"/>
  <c r="F41"/>
  <c r="D41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9"/>
  <c r="D29"/>
  <c r="F28"/>
  <c r="D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D9"/>
  <c r="F8"/>
  <c r="D8"/>
  <c r="F7"/>
  <c r="D7"/>
  <c r="F6"/>
  <c r="D6"/>
  <c r="F5"/>
  <c r="D5"/>
  <c r="F4"/>
  <c r="D4"/>
  <c r="F3"/>
  <c r="D3"/>
  <c r="H6" i="4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5"/>
  <c r="D5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3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</calcChain>
</file>

<file path=xl/sharedStrings.xml><?xml version="1.0" encoding="utf-8"?>
<sst xmlns="http://schemas.openxmlformats.org/spreadsheetml/2006/main" count="462" uniqueCount="237">
  <si>
    <t>NAME</t>
  </si>
  <si>
    <t>PERCENTAGE</t>
  </si>
  <si>
    <t>ABIN AC</t>
  </si>
  <si>
    <t xml:space="preserve">ABY ANTO </t>
  </si>
  <si>
    <t>AIWA SABU</t>
  </si>
  <si>
    <t>AJAY N</t>
  </si>
  <si>
    <t>ALEENA BIJU</t>
  </si>
  <si>
    <t>ALENA T ABRAHAM</t>
  </si>
  <si>
    <t>ALWIN GEORGE JOHNSON</t>
  </si>
  <si>
    <t>AMALA MARIA SAJI</t>
  </si>
  <si>
    <t>ANGEL MARIAM SOLOMON</t>
  </si>
  <si>
    <t xml:space="preserve">ANJU THOMAS </t>
  </si>
  <si>
    <t>ANJUSHA JOSEPH VT</t>
  </si>
  <si>
    <t>ANN ELIZABETH SIBICHEN</t>
  </si>
  <si>
    <t>ANN MARIA BINU</t>
  </si>
  <si>
    <t>ANNA JUVAN</t>
  </si>
  <si>
    <t>ANNA MARIA REJI</t>
  </si>
  <si>
    <t>ANNA MATHEW</t>
  </si>
  <si>
    <t>ANNA ROSE SOJAN</t>
  </si>
  <si>
    <t>ANSON JUBY</t>
  </si>
  <si>
    <t>ANUPAMA S P</t>
  </si>
  <si>
    <t xml:space="preserve">ARCHA A R </t>
  </si>
  <si>
    <t>ARJUN MURALI</t>
  </si>
  <si>
    <t>ARUN VARGHESE</t>
  </si>
  <si>
    <t>ASHISH JOHNY THOMAS</t>
  </si>
  <si>
    <t>ASHNI S JOSE</t>
  </si>
  <si>
    <t xml:space="preserve">ASIF HARIS </t>
  </si>
  <si>
    <t>CHAITHRA P</t>
  </si>
  <si>
    <t>CYNTHIA MARIAM GEORGE</t>
  </si>
  <si>
    <t>EDWIN PAUL</t>
  </si>
  <si>
    <t>EVELYN BIJU GEORGE</t>
  </si>
  <si>
    <t>GAYATRI J KUNCHATTU</t>
  </si>
  <si>
    <t>GOKUL M</t>
  </si>
  <si>
    <t>GOPIKA DILEEPKUMAR</t>
  </si>
  <si>
    <t>GOWRI RATISH</t>
  </si>
  <si>
    <t>GREESHMA H G</t>
  </si>
  <si>
    <t>HARSHA SURESH MATHEW</t>
  </si>
  <si>
    <t>HRIDYA JOHNY</t>
  </si>
  <si>
    <t xml:space="preserve">IRENE ANN </t>
  </si>
  <si>
    <t>IRENE MARY JACOB</t>
  </si>
  <si>
    <t>JAMIE ANN VARGHESE</t>
  </si>
  <si>
    <t>JEBIN JOSEPH</t>
  </si>
  <si>
    <t>JEEVAN GEORGE</t>
  </si>
  <si>
    <t>JERRY JOHN MATHEW</t>
  </si>
  <si>
    <t>JOBIL C GEORGE</t>
  </si>
  <si>
    <t>JOE ABRAHAM</t>
  </si>
  <si>
    <t>JOEL C GEORGE</t>
  </si>
  <si>
    <t>JOEL KURIAN JOSEPH</t>
  </si>
  <si>
    <t>JOSEPH FRANCIS</t>
  </si>
  <si>
    <t>JOSEPH M POTHANIKAT</t>
  </si>
  <si>
    <t>JUBIN JOSE</t>
  </si>
  <si>
    <t>JYOTHIR MARY CHARLY</t>
  </si>
  <si>
    <t>LIYA JOHNY</t>
  </si>
  <si>
    <t>LIYA SUSSAN THOMAS</t>
  </si>
  <si>
    <t>MALAVIKA SANTHOSH</t>
  </si>
  <si>
    <t>MANASI</t>
  </si>
  <si>
    <t>MARIA NIDHI JOSEPH</t>
  </si>
  <si>
    <t>MATHEW ANIL CHEMPAKASSERIL</t>
  </si>
  <si>
    <t>MEDHA VIJAYAKUMAR</t>
  </si>
  <si>
    <t>MEERA JAYACHANDRAN</t>
  </si>
  <si>
    <t>MERIN G SHIBU</t>
  </si>
  <si>
    <t>MOHAMMED FAJAR AL SADIQ</t>
  </si>
  <si>
    <t>NAMITHA RAJU</t>
  </si>
  <si>
    <t>NAOMI JOJI KURIAN</t>
  </si>
  <si>
    <t>NAVANEETH KRISHNA A</t>
  </si>
  <si>
    <t>NEERAJA K SURESH</t>
  </si>
  <si>
    <t>NEETHAL MARIA STEEPHEN</t>
  </si>
  <si>
    <t>NIKHIL T ANIL</t>
  </si>
  <si>
    <t>NIKHIL V PAULSON</t>
  </si>
  <si>
    <t>NIVA JOY</t>
  </si>
  <si>
    <t xml:space="preserve">POOJA LEKSHMI S </t>
  </si>
  <si>
    <t>PRANATHI AJAYAN</t>
  </si>
  <si>
    <t>RACHEL MARY LOUIS</t>
  </si>
  <si>
    <t>RIA  ROY</t>
  </si>
  <si>
    <t xml:space="preserve">RINTA JOSE </t>
  </si>
  <si>
    <t>RISHANY RAJU</t>
  </si>
  <si>
    <t>RIYA MERCY JACOB</t>
  </si>
  <si>
    <t>ROSHAN ALI S R</t>
  </si>
  <si>
    <t>ROSY SONY</t>
  </si>
  <si>
    <t>SAMGI GEORGE</t>
  </si>
  <si>
    <t>SAURAV K S</t>
  </si>
  <si>
    <t>SHARATH S</t>
  </si>
  <si>
    <t>SHARON B LUKOSE</t>
  </si>
  <si>
    <t>SHARON PALLISSERY</t>
  </si>
  <si>
    <t>SHEETHAL JOSEPH</t>
  </si>
  <si>
    <t>SHIRIN SUBAIR KUNHI P</t>
  </si>
  <si>
    <t>SHIVANI ANIL</t>
  </si>
  <si>
    <t>SILPA JAYAN S</t>
  </si>
  <si>
    <t>SREELAKSHMI P S</t>
  </si>
  <si>
    <t>SRILAKSHMI DEVAN NAIR</t>
  </si>
  <si>
    <t>STEPHY SEBASTIAN</t>
  </si>
  <si>
    <t xml:space="preserve">SUHANA S </t>
  </si>
  <si>
    <t>SUMAN SULTHANA ANVAR</t>
  </si>
  <si>
    <t>SUSAN VARGHESE</t>
  </si>
  <si>
    <t>TIM MATHEW</t>
  </si>
  <si>
    <t>TINTU BENNY</t>
  </si>
  <si>
    <t>VARGHESE SAM THOPPIL</t>
  </si>
  <si>
    <t>VARSHA HARIKUMAR</t>
  </si>
  <si>
    <t>VISHNUPRIYA A K</t>
  </si>
  <si>
    <t>VISHNUPRIYA K P</t>
  </si>
  <si>
    <t>VISWALAKSHMI V P</t>
  </si>
  <si>
    <t>ZACHARIAH POOTHICOTE</t>
  </si>
  <si>
    <t>SL:NO:</t>
  </si>
  <si>
    <t>THEORY</t>
  </si>
  <si>
    <t>HISTOLOGY</t>
  </si>
  <si>
    <t>DISSECTION</t>
  </si>
  <si>
    <t>TOTAL (     27 Hours)</t>
  </si>
  <si>
    <t xml:space="preserve">Roll no 1-25 = 10 Hrs &amp; 26-100 = 8 Hrs </t>
  </si>
  <si>
    <t>TOTAL ( 53  Hours)</t>
  </si>
  <si>
    <t>MONTH -  APRIL  2018    -   DEPARTMENT OF  ANATOMY MONTHLY ATTENDANCE</t>
  </si>
  <si>
    <t>ATTENDANCE SHEET (THEORY &amp; PRACTICAL)                                                                                                                                                                                                                                                                                                                PERIOD: 01/04/2018 TO 30/04/2018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</si>
  <si>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NO:</t>
  </si>
  <si>
    <t xml:space="preserve">NAME </t>
  </si>
  <si>
    <t>THEORY TOTAL  (23 HRS)</t>
  </si>
  <si>
    <t>PERCE-NTAGE</t>
  </si>
  <si>
    <t>PRACTI-CALS TOTAL  (A Batch - 8 HRS., B - 8 hrs, C -  8 hrs,  D - 10 hrs)</t>
  </si>
  <si>
    <t>PERCEN-TAGE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</si>
  <si>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</si>
  <si>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</si>
  <si>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</si>
  <si>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</si>
  <si>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</si>
  <si>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</si>
  <si>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</si>
  <si>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</si>
  <si>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</si>
  <si>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</si>
  <si>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</si>
  <si>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</si>
  <si>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</si>
  <si>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</si>
  <si>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</si>
  <si>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</si>
  <si>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</si>
  <si>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</si>
  <si>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</si>
  <si>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</si>
  <si>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</si>
  <si>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</si>
  <si>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23/17</t>
  </si>
  <si>
    <t>24/17</t>
  </si>
  <si>
    <t>25/17</t>
  </si>
  <si>
    <t>26/17</t>
  </si>
  <si>
    <t>27/17</t>
  </si>
  <si>
    <t>28/17</t>
  </si>
  <si>
    <t>29/17</t>
  </si>
  <si>
    <t>30/17</t>
  </si>
  <si>
    <t>31/17</t>
  </si>
  <si>
    <t>32/17</t>
  </si>
  <si>
    <t>33/17</t>
  </si>
  <si>
    <t>34/17</t>
  </si>
  <si>
    <t>35/17</t>
  </si>
  <si>
    <t>36/17</t>
  </si>
  <si>
    <t>37/17</t>
  </si>
  <si>
    <t>38/17</t>
  </si>
  <si>
    <t>39/17</t>
  </si>
  <si>
    <t>40/17</t>
  </si>
  <si>
    <t>41/17</t>
  </si>
  <si>
    <t>42/17</t>
  </si>
  <si>
    <t>43/17</t>
  </si>
  <si>
    <t>44/17</t>
  </si>
  <si>
    <t>45/17</t>
  </si>
  <si>
    <t>46/17</t>
  </si>
  <si>
    <t>47/17</t>
  </si>
  <si>
    <t>48/17</t>
  </si>
  <si>
    <t>49/17</t>
  </si>
  <si>
    <t>50/17</t>
  </si>
  <si>
    <t>51/17</t>
  </si>
  <si>
    <t>52/17</t>
  </si>
  <si>
    <t>53/17</t>
  </si>
  <si>
    <t>54/17</t>
  </si>
  <si>
    <t>55/17</t>
  </si>
  <si>
    <t>56/17</t>
  </si>
  <si>
    <t>57/17</t>
  </si>
  <si>
    <t>58/17</t>
  </si>
  <si>
    <t>59/17</t>
  </si>
  <si>
    <t>60/17</t>
  </si>
  <si>
    <t>61/17</t>
  </si>
  <si>
    <t>62/17</t>
  </si>
  <si>
    <t>63/17</t>
  </si>
  <si>
    <t>64/17</t>
  </si>
  <si>
    <t>65/17</t>
  </si>
  <si>
    <t>66/17</t>
  </si>
  <si>
    <t>67/17</t>
  </si>
  <si>
    <t>68/17</t>
  </si>
  <si>
    <t>69/17</t>
  </si>
  <si>
    <t>70/17</t>
  </si>
  <si>
    <t>71/17</t>
  </si>
  <si>
    <t>72/17</t>
  </si>
  <si>
    <t>73/17</t>
  </si>
  <si>
    <t>74/17</t>
  </si>
  <si>
    <t>75/17</t>
  </si>
  <si>
    <t>76/17</t>
  </si>
  <si>
    <t>77/17</t>
  </si>
  <si>
    <t>78/17</t>
  </si>
  <si>
    <t>79/17</t>
  </si>
  <si>
    <t>80/17</t>
  </si>
  <si>
    <t>81/17</t>
  </si>
  <si>
    <t>82/17</t>
  </si>
  <si>
    <t>83/17</t>
  </si>
  <si>
    <t>84/17</t>
  </si>
  <si>
    <t>85/17</t>
  </si>
  <si>
    <t>86/17</t>
  </si>
  <si>
    <t>87/17</t>
  </si>
  <si>
    <t>88/17</t>
  </si>
  <si>
    <t>89/17</t>
  </si>
  <si>
    <t>90/17</t>
  </si>
  <si>
    <t>91/17</t>
  </si>
  <si>
    <t>92/17</t>
  </si>
  <si>
    <t>93/17</t>
  </si>
  <si>
    <t>94/17</t>
  </si>
  <si>
    <t>95/17</t>
  </si>
  <si>
    <t>96/17</t>
  </si>
  <si>
    <t>97/17</t>
  </si>
  <si>
    <t>98/17</t>
  </si>
  <si>
    <t>99/17</t>
  </si>
  <si>
    <t>100/17</t>
  </si>
  <si>
    <t>BELIEVERS CHURCH MEDICAL COLLEGE</t>
  </si>
  <si>
    <t>DEPARTMENT OF PHYSIOLOGY</t>
  </si>
  <si>
    <t>FIRST MBBS REGULAR BATCH 2017- 2018</t>
  </si>
  <si>
    <t xml:space="preserve"> ATTENDANCE APRIL - 2018</t>
  </si>
  <si>
    <t>SL NO</t>
  </si>
  <si>
    <t xml:space="preserve">THEORY </t>
  </si>
  <si>
    <t>PRACTICAL</t>
  </si>
  <si>
    <t>TOTAL            (27 HOURS )</t>
  </si>
  <si>
    <t>%</t>
  </si>
  <si>
    <t>TOTAL            ( 16 HOURS* )</t>
  </si>
  <si>
    <t>ANNA MARIA REGI</t>
  </si>
  <si>
    <t>TOTAL            ( 18 HOURS* )</t>
  </si>
  <si>
    <t>Dr. Anita George</t>
  </si>
  <si>
    <t>HOD, Department of Physiology</t>
  </si>
  <si>
    <t>Practical Hours</t>
  </si>
  <si>
    <t>A    =  16 Hrs</t>
  </si>
  <si>
    <t>B    =  18 Hrs</t>
  </si>
  <si>
    <t>C    =  18 Hrs</t>
  </si>
  <si>
    <t>D    =  16 Hrs</t>
  </si>
  <si>
    <t>Tot  =  68 Hrs</t>
  </si>
</sst>
</file>

<file path=xl/styles.xml><?xml version="1.0" encoding="utf-8"?>
<styleSheet xmlns="http://schemas.openxmlformats.org/spreadsheetml/2006/main">
  <numFmts count="1">
    <numFmt numFmtId="164" formatCode="0;[Red]0"/>
  </numFmts>
  <fonts count="2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22"/>
      <color theme="1"/>
      <name val="Bookman Old Style"/>
      <family val="1"/>
    </font>
    <font>
      <u/>
      <sz val="18"/>
      <color theme="1"/>
      <name val="Bookman Old Style"/>
      <family val="1"/>
    </font>
    <font>
      <sz val="11"/>
      <color theme="1"/>
      <name val="Bookman Old Style"/>
      <family val="1"/>
    </font>
    <font>
      <u/>
      <sz val="14"/>
      <color theme="1"/>
      <name val="Bookman Old Style"/>
      <family val="1"/>
    </font>
    <font>
      <u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8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sz val="10"/>
      <color theme="1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u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0" xfId="0" applyFont="1"/>
    <xf numFmtId="0" fontId="1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1" fontId="19" fillId="0" borderId="29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0" fontId="15" fillId="0" borderId="0" xfId="0" applyFont="1"/>
    <xf numFmtId="0" fontId="20" fillId="0" borderId="0" xfId="0" applyFont="1"/>
    <xf numFmtId="0" fontId="21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0" xfId="0" applyFont="1" applyBorder="1"/>
    <xf numFmtId="0" fontId="12" fillId="2" borderId="0" xfId="0" applyFont="1" applyFill="1"/>
    <xf numFmtId="0" fontId="24" fillId="2" borderId="0" xfId="0" applyFont="1" applyFill="1" applyBorder="1"/>
    <xf numFmtId="0" fontId="12" fillId="2" borderId="0" xfId="0" applyFont="1" applyFill="1" applyBorder="1"/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/>
    </xf>
    <xf numFmtId="0" fontId="1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workbookViewId="0">
      <selection activeCell="M11" sqref="M11"/>
    </sheetView>
  </sheetViews>
  <sheetFormatPr defaultRowHeight="15"/>
  <cols>
    <col min="1" max="1" width="4.85546875" style="14" customWidth="1"/>
    <col min="2" max="2" width="28" style="15" customWidth="1"/>
    <col min="3" max="3" width="21.7109375" style="15" customWidth="1"/>
    <col min="4" max="4" width="15.42578125" style="15" customWidth="1"/>
    <col min="5" max="5" width="18.42578125" style="15" customWidth="1"/>
    <col min="6" max="6" width="17.42578125" style="15" customWidth="1"/>
    <col min="7" max="7" width="16.28515625" style="15" customWidth="1"/>
    <col min="8" max="8" width="14.85546875" style="16" customWidth="1"/>
  </cols>
  <sheetData>
    <row r="1" spans="1:8" ht="15" customHeight="1">
      <c r="A1" s="33" t="s">
        <v>109</v>
      </c>
      <c r="B1" s="34"/>
      <c r="C1" s="34"/>
      <c r="D1" s="34"/>
      <c r="E1" s="34"/>
      <c r="F1" s="34"/>
      <c r="G1" s="34"/>
      <c r="H1" s="35"/>
    </row>
    <row r="2" spans="1:8" ht="15" customHeight="1" thickBot="1">
      <c r="A2" s="36"/>
      <c r="B2" s="37"/>
      <c r="C2" s="37"/>
      <c r="D2" s="37"/>
      <c r="E2" s="37"/>
      <c r="F2" s="37"/>
      <c r="G2" s="37"/>
      <c r="H2" s="38"/>
    </row>
    <row r="3" spans="1:8">
      <c r="A3" s="17" t="s">
        <v>102</v>
      </c>
      <c r="B3" s="18" t="s">
        <v>0</v>
      </c>
      <c r="C3" s="39" t="s">
        <v>103</v>
      </c>
      <c r="D3" s="40"/>
      <c r="E3" s="39" t="s">
        <v>104</v>
      </c>
      <c r="F3" s="40"/>
      <c r="G3" s="39" t="s">
        <v>105</v>
      </c>
      <c r="H3" s="41"/>
    </row>
    <row r="4" spans="1:8" ht="15.75" thickBot="1">
      <c r="A4" s="19"/>
      <c r="B4" s="20"/>
      <c r="C4" s="21" t="s">
        <v>106</v>
      </c>
      <c r="D4" s="22" t="s">
        <v>1</v>
      </c>
      <c r="E4" s="42" t="s">
        <v>107</v>
      </c>
      <c r="F4" s="43"/>
      <c r="G4" s="21" t="s">
        <v>108</v>
      </c>
      <c r="H4" s="23" t="s">
        <v>1</v>
      </c>
    </row>
    <row r="5" spans="1:8">
      <c r="A5" s="6">
        <v>1</v>
      </c>
      <c r="B5" s="7" t="s">
        <v>2</v>
      </c>
      <c r="C5" s="8">
        <v>21</v>
      </c>
      <c r="D5" s="11">
        <f>C5/27*100</f>
        <v>77.777777777777786</v>
      </c>
      <c r="E5" s="8">
        <v>8</v>
      </c>
      <c r="F5" s="12">
        <f>E5/10*100</f>
        <v>80</v>
      </c>
      <c r="G5" s="8">
        <v>49</v>
      </c>
      <c r="H5" s="13">
        <f>G5/53*100</f>
        <v>92.452830188679243</v>
      </c>
    </row>
    <row r="6" spans="1:8">
      <c r="A6" s="2">
        <v>2</v>
      </c>
      <c r="B6" s="1" t="s">
        <v>3</v>
      </c>
      <c r="C6" s="9">
        <v>25</v>
      </c>
      <c r="D6" s="11">
        <f t="shared" ref="D6:D69" si="0">C6/27*100</f>
        <v>92.592592592592595</v>
      </c>
      <c r="E6" s="9">
        <v>8</v>
      </c>
      <c r="F6" s="12">
        <f t="shared" ref="F6:F29" si="1">E6/10*100</f>
        <v>80</v>
      </c>
      <c r="G6" s="9">
        <v>50</v>
      </c>
      <c r="H6" s="13">
        <f t="shared" ref="H6:H69" si="2">G6/53*100</f>
        <v>94.339622641509436</v>
      </c>
    </row>
    <row r="7" spans="1:8">
      <c r="A7" s="2">
        <v>3</v>
      </c>
      <c r="B7" s="1" t="s">
        <v>4</v>
      </c>
      <c r="C7" s="9">
        <v>25</v>
      </c>
      <c r="D7" s="11">
        <f t="shared" si="0"/>
        <v>92.592592592592595</v>
      </c>
      <c r="E7" s="9">
        <v>8</v>
      </c>
      <c r="F7" s="12">
        <f t="shared" si="1"/>
        <v>80</v>
      </c>
      <c r="G7" s="9">
        <v>53</v>
      </c>
      <c r="H7" s="13">
        <f t="shared" si="2"/>
        <v>100</v>
      </c>
    </row>
    <row r="8" spans="1:8">
      <c r="A8" s="2">
        <v>4</v>
      </c>
      <c r="B8" s="1" t="s">
        <v>5</v>
      </c>
      <c r="C8" s="9">
        <v>25</v>
      </c>
      <c r="D8" s="11">
        <f t="shared" si="0"/>
        <v>92.592592592592595</v>
      </c>
      <c r="E8" s="9">
        <v>10</v>
      </c>
      <c r="F8" s="12">
        <f t="shared" si="1"/>
        <v>100</v>
      </c>
      <c r="G8" s="9">
        <v>53</v>
      </c>
      <c r="H8" s="13">
        <f t="shared" si="2"/>
        <v>100</v>
      </c>
    </row>
    <row r="9" spans="1:8">
      <c r="A9" s="2">
        <v>5</v>
      </c>
      <c r="B9" s="1" t="s">
        <v>6</v>
      </c>
      <c r="C9" s="9">
        <v>26</v>
      </c>
      <c r="D9" s="11">
        <f t="shared" si="0"/>
        <v>96.296296296296291</v>
      </c>
      <c r="E9" s="9">
        <v>8</v>
      </c>
      <c r="F9" s="12">
        <f t="shared" si="1"/>
        <v>80</v>
      </c>
      <c r="G9" s="9">
        <v>47</v>
      </c>
      <c r="H9" s="13">
        <f t="shared" si="2"/>
        <v>88.679245283018872</v>
      </c>
    </row>
    <row r="10" spans="1:8">
      <c r="A10" s="2">
        <v>6</v>
      </c>
      <c r="B10" s="1" t="s">
        <v>7</v>
      </c>
      <c r="C10" s="9">
        <v>27</v>
      </c>
      <c r="D10" s="11">
        <f t="shared" si="0"/>
        <v>100</v>
      </c>
      <c r="E10" s="9">
        <v>8</v>
      </c>
      <c r="F10" s="12">
        <f t="shared" si="1"/>
        <v>80</v>
      </c>
      <c r="G10" s="9">
        <v>50</v>
      </c>
      <c r="H10" s="13">
        <f t="shared" si="2"/>
        <v>94.339622641509436</v>
      </c>
    </row>
    <row r="11" spans="1:8">
      <c r="A11" s="2">
        <v>7</v>
      </c>
      <c r="B11" s="1" t="s">
        <v>8</v>
      </c>
      <c r="C11" s="9">
        <v>26</v>
      </c>
      <c r="D11" s="11">
        <f t="shared" si="0"/>
        <v>96.296296296296291</v>
      </c>
      <c r="E11" s="9">
        <v>8</v>
      </c>
      <c r="F11" s="12">
        <f t="shared" si="1"/>
        <v>80</v>
      </c>
      <c r="G11" s="9">
        <v>50</v>
      </c>
      <c r="H11" s="13">
        <f t="shared" si="2"/>
        <v>94.339622641509436</v>
      </c>
    </row>
    <row r="12" spans="1:8">
      <c r="A12" s="2">
        <v>8</v>
      </c>
      <c r="B12" s="1" t="s">
        <v>9</v>
      </c>
      <c r="C12" s="9">
        <v>27</v>
      </c>
      <c r="D12" s="11">
        <f t="shared" si="0"/>
        <v>100</v>
      </c>
      <c r="E12" s="9">
        <v>10</v>
      </c>
      <c r="F12" s="12">
        <f t="shared" si="1"/>
        <v>100</v>
      </c>
      <c r="G12" s="9">
        <v>53</v>
      </c>
      <c r="H12" s="13">
        <f t="shared" si="2"/>
        <v>100</v>
      </c>
    </row>
    <row r="13" spans="1:8">
      <c r="A13" s="2">
        <v>9</v>
      </c>
      <c r="B13" s="1" t="s">
        <v>10</v>
      </c>
      <c r="C13" s="9">
        <v>27</v>
      </c>
      <c r="D13" s="11">
        <f t="shared" si="0"/>
        <v>100</v>
      </c>
      <c r="E13" s="9">
        <v>8</v>
      </c>
      <c r="F13" s="12">
        <f t="shared" si="1"/>
        <v>80</v>
      </c>
      <c r="G13" s="9">
        <v>50</v>
      </c>
      <c r="H13" s="13">
        <f t="shared" si="2"/>
        <v>94.339622641509436</v>
      </c>
    </row>
    <row r="14" spans="1:8">
      <c r="A14" s="2">
        <v>10</v>
      </c>
      <c r="B14" s="1" t="s">
        <v>11</v>
      </c>
      <c r="C14" s="9">
        <v>27</v>
      </c>
      <c r="D14" s="11">
        <f t="shared" si="0"/>
        <v>100</v>
      </c>
      <c r="E14" s="9">
        <v>8</v>
      </c>
      <c r="F14" s="12">
        <f t="shared" si="1"/>
        <v>80</v>
      </c>
      <c r="G14" s="9">
        <v>53</v>
      </c>
      <c r="H14" s="13">
        <f t="shared" si="2"/>
        <v>100</v>
      </c>
    </row>
    <row r="15" spans="1:8">
      <c r="A15" s="2">
        <v>11</v>
      </c>
      <c r="B15" s="1" t="s">
        <v>12</v>
      </c>
      <c r="C15" s="9">
        <v>27</v>
      </c>
      <c r="D15" s="11">
        <f t="shared" si="0"/>
        <v>100</v>
      </c>
      <c r="E15" s="9">
        <v>8</v>
      </c>
      <c r="F15" s="12">
        <f t="shared" si="1"/>
        <v>80</v>
      </c>
      <c r="G15" s="9">
        <v>53</v>
      </c>
      <c r="H15" s="13">
        <f t="shared" si="2"/>
        <v>100</v>
      </c>
    </row>
    <row r="16" spans="1:8">
      <c r="A16" s="2">
        <v>12</v>
      </c>
      <c r="B16" s="1" t="s">
        <v>13</v>
      </c>
      <c r="C16" s="9">
        <v>26</v>
      </c>
      <c r="D16" s="11">
        <f t="shared" si="0"/>
        <v>96.296296296296291</v>
      </c>
      <c r="E16" s="9">
        <v>6</v>
      </c>
      <c r="F16" s="12">
        <f t="shared" si="1"/>
        <v>60</v>
      </c>
      <c r="G16" s="9">
        <v>50</v>
      </c>
      <c r="H16" s="13">
        <f t="shared" si="2"/>
        <v>94.339622641509436</v>
      </c>
    </row>
    <row r="17" spans="1:8">
      <c r="A17" s="2">
        <v>13</v>
      </c>
      <c r="B17" s="1" t="s">
        <v>14</v>
      </c>
      <c r="C17" s="9">
        <v>26</v>
      </c>
      <c r="D17" s="11">
        <f t="shared" si="0"/>
        <v>96.296296296296291</v>
      </c>
      <c r="E17" s="9">
        <v>6</v>
      </c>
      <c r="F17" s="12">
        <f t="shared" si="1"/>
        <v>60</v>
      </c>
      <c r="G17" s="9">
        <v>50</v>
      </c>
      <c r="H17" s="13">
        <f t="shared" si="2"/>
        <v>94.339622641509436</v>
      </c>
    </row>
    <row r="18" spans="1:8">
      <c r="A18" s="2">
        <v>14</v>
      </c>
      <c r="B18" s="1" t="s">
        <v>15</v>
      </c>
      <c r="C18" s="9">
        <v>26</v>
      </c>
      <c r="D18" s="11">
        <f t="shared" si="0"/>
        <v>96.296296296296291</v>
      </c>
      <c r="E18" s="9">
        <v>10</v>
      </c>
      <c r="F18" s="12">
        <f t="shared" si="1"/>
        <v>100</v>
      </c>
      <c r="G18" s="9">
        <v>51</v>
      </c>
      <c r="H18" s="13">
        <f t="shared" si="2"/>
        <v>96.226415094339629</v>
      </c>
    </row>
    <row r="19" spans="1:8">
      <c r="A19" s="2">
        <v>15</v>
      </c>
      <c r="B19" s="1" t="s">
        <v>16</v>
      </c>
      <c r="C19" s="9">
        <v>27</v>
      </c>
      <c r="D19" s="11">
        <f t="shared" si="0"/>
        <v>100</v>
      </c>
      <c r="E19" s="9">
        <v>8</v>
      </c>
      <c r="F19" s="12">
        <f t="shared" si="1"/>
        <v>80</v>
      </c>
      <c r="G19" s="9">
        <v>50</v>
      </c>
      <c r="H19" s="13">
        <f t="shared" si="2"/>
        <v>94.339622641509436</v>
      </c>
    </row>
    <row r="20" spans="1:8">
      <c r="A20" s="2">
        <v>16</v>
      </c>
      <c r="B20" s="1" t="s">
        <v>17</v>
      </c>
      <c r="C20" s="9">
        <v>26</v>
      </c>
      <c r="D20" s="11">
        <f t="shared" si="0"/>
        <v>96.296296296296291</v>
      </c>
      <c r="E20" s="9">
        <v>6</v>
      </c>
      <c r="F20" s="12">
        <f t="shared" si="1"/>
        <v>60</v>
      </c>
      <c r="G20" s="9">
        <v>50</v>
      </c>
      <c r="H20" s="13">
        <f t="shared" si="2"/>
        <v>94.339622641509436</v>
      </c>
    </row>
    <row r="21" spans="1:8">
      <c r="A21" s="2">
        <v>17</v>
      </c>
      <c r="B21" s="1" t="s">
        <v>18</v>
      </c>
      <c r="C21" s="9">
        <v>27</v>
      </c>
      <c r="D21" s="11">
        <f t="shared" si="0"/>
        <v>100</v>
      </c>
      <c r="E21" s="9">
        <v>10</v>
      </c>
      <c r="F21" s="12">
        <f t="shared" si="1"/>
        <v>100</v>
      </c>
      <c r="G21" s="9">
        <v>53</v>
      </c>
      <c r="H21" s="13">
        <f t="shared" si="2"/>
        <v>100</v>
      </c>
    </row>
    <row r="22" spans="1:8">
      <c r="A22" s="2">
        <v>18</v>
      </c>
      <c r="B22" s="1" t="s">
        <v>19</v>
      </c>
      <c r="C22" s="9">
        <v>24</v>
      </c>
      <c r="D22" s="11">
        <f t="shared" si="0"/>
        <v>88.888888888888886</v>
      </c>
      <c r="E22" s="9">
        <v>8</v>
      </c>
      <c r="F22" s="12">
        <f t="shared" si="1"/>
        <v>80</v>
      </c>
      <c r="G22" s="9">
        <v>45</v>
      </c>
      <c r="H22" s="13">
        <f t="shared" si="2"/>
        <v>84.905660377358487</v>
      </c>
    </row>
    <row r="23" spans="1:8">
      <c r="A23" s="2">
        <v>19</v>
      </c>
      <c r="B23" s="1" t="s">
        <v>20</v>
      </c>
      <c r="C23" s="9">
        <v>27</v>
      </c>
      <c r="D23" s="11">
        <f t="shared" si="0"/>
        <v>100</v>
      </c>
      <c r="E23" s="9">
        <v>8</v>
      </c>
      <c r="F23" s="12">
        <f t="shared" si="1"/>
        <v>80</v>
      </c>
      <c r="G23" s="9">
        <v>50</v>
      </c>
      <c r="H23" s="13">
        <f t="shared" si="2"/>
        <v>94.339622641509436</v>
      </c>
    </row>
    <row r="24" spans="1:8">
      <c r="A24" s="2">
        <v>20</v>
      </c>
      <c r="B24" s="1" t="s">
        <v>21</v>
      </c>
      <c r="C24" s="9">
        <v>26</v>
      </c>
      <c r="D24" s="11">
        <f t="shared" si="0"/>
        <v>96.296296296296291</v>
      </c>
      <c r="E24" s="9">
        <v>8</v>
      </c>
      <c r="F24" s="12">
        <f t="shared" si="1"/>
        <v>80</v>
      </c>
      <c r="G24" s="9">
        <v>45</v>
      </c>
      <c r="H24" s="13">
        <f t="shared" si="2"/>
        <v>84.905660377358487</v>
      </c>
    </row>
    <row r="25" spans="1:8">
      <c r="A25" s="2">
        <v>21</v>
      </c>
      <c r="B25" s="1" t="s">
        <v>22</v>
      </c>
      <c r="C25" s="9">
        <v>24</v>
      </c>
      <c r="D25" s="11">
        <f t="shared" si="0"/>
        <v>88.888888888888886</v>
      </c>
      <c r="E25" s="9">
        <v>8</v>
      </c>
      <c r="F25" s="12">
        <f t="shared" si="1"/>
        <v>80</v>
      </c>
      <c r="G25" s="9">
        <v>47</v>
      </c>
      <c r="H25" s="13">
        <f t="shared" si="2"/>
        <v>88.679245283018872</v>
      </c>
    </row>
    <row r="26" spans="1:8">
      <c r="A26" s="2">
        <v>22</v>
      </c>
      <c r="B26" s="1" t="s">
        <v>23</v>
      </c>
      <c r="C26" s="9">
        <v>23</v>
      </c>
      <c r="D26" s="11">
        <f t="shared" si="0"/>
        <v>85.18518518518519</v>
      </c>
      <c r="E26" s="9">
        <v>8</v>
      </c>
      <c r="F26" s="12">
        <f t="shared" si="1"/>
        <v>80</v>
      </c>
      <c r="G26" s="9">
        <v>47</v>
      </c>
      <c r="H26" s="13">
        <f t="shared" si="2"/>
        <v>88.679245283018872</v>
      </c>
    </row>
    <row r="27" spans="1:8">
      <c r="A27" s="2">
        <v>23</v>
      </c>
      <c r="B27" s="1" t="s">
        <v>24</v>
      </c>
      <c r="C27" s="9">
        <v>24</v>
      </c>
      <c r="D27" s="11">
        <f t="shared" si="0"/>
        <v>88.888888888888886</v>
      </c>
      <c r="E27" s="9">
        <v>8</v>
      </c>
      <c r="F27" s="12">
        <f t="shared" si="1"/>
        <v>80</v>
      </c>
      <c r="G27" s="9">
        <v>50</v>
      </c>
      <c r="H27" s="13">
        <f t="shared" si="2"/>
        <v>94.339622641509436</v>
      </c>
    </row>
    <row r="28" spans="1:8">
      <c r="A28" s="2">
        <v>24</v>
      </c>
      <c r="B28" s="1" t="s">
        <v>25</v>
      </c>
      <c r="C28" s="9">
        <v>24</v>
      </c>
      <c r="D28" s="11">
        <f t="shared" si="0"/>
        <v>88.888888888888886</v>
      </c>
      <c r="E28" s="9">
        <v>10</v>
      </c>
      <c r="F28" s="12">
        <f t="shared" si="1"/>
        <v>100</v>
      </c>
      <c r="G28" s="9">
        <v>48</v>
      </c>
      <c r="H28" s="13">
        <f t="shared" si="2"/>
        <v>90.566037735849065</v>
      </c>
    </row>
    <row r="29" spans="1:8">
      <c r="A29" s="2">
        <v>25</v>
      </c>
      <c r="B29" s="1" t="s">
        <v>26</v>
      </c>
      <c r="C29" s="9">
        <v>27</v>
      </c>
      <c r="D29" s="11">
        <f t="shared" si="0"/>
        <v>100</v>
      </c>
      <c r="E29" s="9">
        <v>6</v>
      </c>
      <c r="F29" s="12">
        <f t="shared" si="1"/>
        <v>60</v>
      </c>
      <c r="G29" s="9">
        <v>47</v>
      </c>
      <c r="H29" s="13">
        <f t="shared" si="2"/>
        <v>88.679245283018872</v>
      </c>
    </row>
    <row r="30" spans="1:8">
      <c r="A30" s="2">
        <v>26</v>
      </c>
      <c r="B30" s="1" t="s">
        <v>27</v>
      </c>
      <c r="C30" s="9">
        <v>26</v>
      </c>
      <c r="D30" s="11">
        <f t="shared" si="0"/>
        <v>96.296296296296291</v>
      </c>
      <c r="E30" s="9">
        <v>8</v>
      </c>
      <c r="F30" s="9">
        <f>E30/8*100</f>
        <v>100</v>
      </c>
      <c r="G30" s="9">
        <v>50</v>
      </c>
      <c r="H30" s="13">
        <f t="shared" si="2"/>
        <v>94.339622641509436</v>
      </c>
    </row>
    <row r="31" spans="1:8">
      <c r="A31" s="2">
        <v>27</v>
      </c>
      <c r="B31" s="1" t="s">
        <v>28</v>
      </c>
      <c r="C31" s="9">
        <v>26</v>
      </c>
      <c r="D31" s="11">
        <f t="shared" si="0"/>
        <v>96.296296296296291</v>
      </c>
      <c r="E31" s="9">
        <v>8</v>
      </c>
      <c r="F31" s="9">
        <f t="shared" ref="F31:F94" si="3">E31/8*100</f>
        <v>100</v>
      </c>
      <c r="G31" s="9">
        <v>50</v>
      </c>
      <c r="H31" s="13">
        <f t="shared" si="2"/>
        <v>94.339622641509436</v>
      </c>
    </row>
    <row r="32" spans="1:8">
      <c r="A32" s="2">
        <v>28</v>
      </c>
      <c r="B32" s="1" t="s">
        <v>29</v>
      </c>
      <c r="C32" s="9">
        <v>24</v>
      </c>
      <c r="D32" s="11">
        <f t="shared" si="0"/>
        <v>88.888888888888886</v>
      </c>
      <c r="E32" s="9">
        <v>8</v>
      </c>
      <c r="F32" s="9">
        <f t="shared" si="3"/>
        <v>100</v>
      </c>
      <c r="G32" s="9">
        <v>48</v>
      </c>
      <c r="H32" s="13">
        <f t="shared" si="2"/>
        <v>90.566037735849065</v>
      </c>
    </row>
    <row r="33" spans="1:8">
      <c r="A33" s="2">
        <v>29</v>
      </c>
      <c r="B33" s="1" t="s">
        <v>30</v>
      </c>
      <c r="C33" s="9">
        <v>24</v>
      </c>
      <c r="D33" s="11">
        <f t="shared" si="0"/>
        <v>88.888888888888886</v>
      </c>
      <c r="E33" s="9">
        <v>8</v>
      </c>
      <c r="F33" s="9">
        <f t="shared" si="3"/>
        <v>100</v>
      </c>
      <c r="G33" s="9">
        <v>45</v>
      </c>
      <c r="H33" s="13">
        <f t="shared" si="2"/>
        <v>84.905660377358487</v>
      </c>
    </row>
    <row r="34" spans="1:8">
      <c r="A34" s="2">
        <v>30</v>
      </c>
      <c r="B34" s="1" t="s">
        <v>31</v>
      </c>
      <c r="C34" s="9">
        <v>27</v>
      </c>
      <c r="D34" s="11">
        <f t="shared" si="0"/>
        <v>100</v>
      </c>
      <c r="E34" s="9">
        <v>8</v>
      </c>
      <c r="F34" s="9">
        <f t="shared" si="3"/>
        <v>100</v>
      </c>
      <c r="G34" s="9">
        <v>47</v>
      </c>
      <c r="H34" s="13">
        <f t="shared" si="2"/>
        <v>88.679245283018872</v>
      </c>
    </row>
    <row r="35" spans="1:8">
      <c r="A35" s="2">
        <v>31</v>
      </c>
      <c r="B35" s="1" t="s">
        <v>32</v>
      </c>
      <c r="C35" s="9">
        <v>25</v>
      </c>
      <c r="D35" s="11">
        <f t="shared" si="0"/>
        <v>92.592592592592595</v>
      </c>
      <c r="E35" s="9">
        <v>8</v>
      </c>
      <c r="F35" s="9">
        <f t="shared" si="3"/>
        <v>100</v>
      </c>
      <c r="G35" s="9">
        <v>50</v>
      </c>
      <c r="H35" s="13">
        <f t="shared" si="2"/>
        <v>94.339622641509436</v>
      </c>
    </row>
    <row r="36" spans="1:8">
      <c r="A36" s="2">
        <v>32</v>
      </c>
      <c r="B36" s="1" t="s">
        <v>33</v>
      </c>
      <c r="C36" s="9">
        <v>26</v>
      </c>
      <c r="D36" s="11">
        <f t="shared" si="0"/>
        <v>96.296296296296291</v>
      </c>
      <c r="E36" s="9">
        <v>8</v>
      </c>
      <c r="F36" s="9">
        <f t="shared" si="3"/>
        <v>100</v>
      </c>
      <c r="G36" s="9">
        <v>47</v>
      </c>
      <c r="H36" s="13">
        <f t="shared" si="2"/>
        <v>88.679245283018872</v>
      </c>
    </row>
    <row r="37" spans="1:8">
      <c r="A37" s="2">
        <v>33</v>
      </c>
      <c r="B37" s="1" t="s">
        <v>34</v>
      </c>
      <c r="C37" s="9">
        <v>24</v>
      </c>
      <c r="D37" s="11">
        <f t="shared" si="0"/>
        <v>88.888888888888886</v>
      </c>
      <c r="E37" s="9">
        <v>6</v>
      </c>
      <c r="F37" s="9">
        <f t="shared" si="3"/>
        <v>75</v>
      </c>
      <c r="G37" s="9">
        <v>47</v>
      </c>
      <c r="H37" s="13">
        <f t="shared" si="2"/>
        <v>88.679245283018872</v>
      </c>
    </row>
    <row r="38" spans="1:8">
      <c r="A38" s="2">
        <v>34</v>
      </c>
      <c r="B38" s="1" t="s">
        <v>35</v>
      </c>
      <c r="C38" s="9">
        <v>22</v>
      </c>
      <c r="D38" s="11">
        <f t="shared" si="0"/>
        <v>81.481481481481481</v>
      </c>
      <c r="E38" s="9">
        <v>8</v>
      </c>
      <c r="F38" s="9">
        <f t="shared" si="3"/>
        <v>100</v>
      </c>
      <c r="G38" s="9">
        <v>45</v>
      </c>
      <c r="H38" s="13">
        <f t="shared" si="2"/>
        <v>84.905660377358487</v>
      </c>
    </row>
    <row r="39" spans="1:8">
      <c r="A39" s="2">
        <v>35</v>
      </c>
      <c r="B39" s="1" t="s">
        <v>36</v>
      </c>
      <c r="C39" s="9">
        <v>26</v>
      </c>
      <c r="D39" s="11">
        <f t="shared" si="0"/>
        <v>96.296296296296291</v>
      </c>
      <c r="E39" s="9">
        <v>8</v>
      </c>
      <c r="F39" s="9">
        <f t="shared" si="3"/>
        <v>100</v>
      </c>
      <c r="G39" s="9">
        <v>53</v>
      </c>
      <c r="H39" s="13">
        <f t="shared" si="2"/>
        <v>100</v>
      </c>
    </row>
    <row r="40" spans="1:8">
      <c r="A40" s="2">
        <v>36</v>
      </c>
      <c r="B40" s="1" t="s">
        <v>37</v>
      </c>
      <c r="C40" s="9">
        <v>25</v>
      </c>
      <c r="D40" s="11">
        <f t="shared" si="0"/>
        <v>92.592592592592595</v>
      </c>
      <c r="E40" s="9">
        <v>8</v>
      </c>
      <c r="F40" s="9">
        <f t="shared" si="3"/>
        <v>100</v>
      </c>
      <c r="G40" s="9">
        <v>53</v>
      </c>
      <c r="H40" s="13">
        <f t="shared" si="2"/>
        <v>100</v>
      </c>
    </row>
    <row r="41" spans="1:8">
      <c r="A41" s="2">
        <v>37</v>
      </c>
      <c r="B41" s="1" t="s">
        <v>38</v>
      </c>
      <c r="C41" s="9">
        <v>25</v>
      </c>
      <c r="D41" s="11">
        <f t="shared" si="0"/>
        <v>92.592592592592595</v>
      </c>
      <c r="E41" s="9">
        <v>8</v>
      </c>
      <c r="F41" s="9">
        <f t="shared" si="3"/>
        <v>100</v>
      </c>
      <c r="G41" s="9">
        <v>53</v>
      </c>
      <c r="H41" s="13">
        <f t="shared" si="2"/>
        <v>100</v>
      </c>
    </row>
    <row r="42" spans="1:8">
      <c r="A42" s="2">
        <v>38</v>
      </c>
      <c r="B42" s="1" t="s">
        <v>39</v>
      </c>
      <c r="C42" s="9">
        <v>27</v>
      </c>
      <c r="D42" s="11">
        <f t="shared" si="0"/>
        <v>100</v>
      </c>
      <c r="E42" s="9">
        <v>8</v>
      </c>
      <c r="F42" s="9">
        <f t="shared" si="3"/>
        <v>100</v>
      </c>
      <c r="G42" s="9">
        <v>50</v>
      </c>
      <c r="H42" s="13">
        <f t="shared" si="2"/>
        <v>94.339622641509436</v>
      </c>
    </row>
    <row r="43" spans="1:8">
      <c r="A43" s="2">
        <v>39</v>
      </c>
      <c r="B43" s="1" t="s">
        <v>40</v>
      </c>
      <c r="C43" s="9">
        <v>25</v>
      </c>
      <c r="D43" s="11">
        <f t="shared" si="0"/>
        <v>92.592592592592595</v>
      </c>
      <c r="E43" s="9">
        <v>8</v>
      </c>
      <c r="F43" s="9">
        <f t="shared" si="3"/>
        <v>100</v>
      </c>
      <c r="G43" s="9">
        <v>50</v>
      </c>
      <c r="H43" s="13">
        <f t="shared" si="2"/>
        <v>94.339622641509436</v>
      </c>
    </row>
    <row r="44" spans="1:8">
      <c r="A44" s="2">
        <v>40</v>
      </c>
      <c r="B44" s="1" t="s">
        <v>41</v>
      </c>
      <c r="C44" s="9">
        <v>24</v>
      </c>
      <c r="D44" s="11">
        <f t="shared" si="0"/>
        <v>88.888888888888886</v>
      </c>
      <c r="E44" s="9">
        <v>8</v>
      </c>
      <c r="F44" s="9">
        <f t="shared" si="3"/>
        <v>100</v>
      </c>
      <c r="G44" s="9">
        <v>47</v>
      </c>
      <c r="H44" s="13">
        <f t="shared" si="2"/>
        <v>88.679245283018872</v>
      </c>
    </row>
    <row r="45" spans="1:8">
      <c r="A45" s="2">
        <v>41</v>
      </c>
      <c r="B45" s="1" t="s">
        <v>42</v>
      </c>
      <c r="C45" s="9">
        <v>26</v>
      </c>
      <c r="D45" s="11">
        <f t="shared" si="0"/>
        <v>96.296296296296291</v>
      </c>
      <c r="E45" s="9">
        <v>8</v>
      </c>
      <c r="F45" s="9">
        <f t="shared" si="3"/>
        <v>100</v>
      </c>
      <c r="G45" s="9">
        <v>47</v>
      </c>
      <c r="H45" s="13">
        <f t="shared" si="2"/>
        <v>88.679245283018872</v>
      </c>
    </row>
    <row r="46" spans="1:8">
      <c r="A46" s="2">
        <v>42</v>
      </c>
      <c r="B46" s="1" t="s">
        <v>43</v>
      </c>
      <c r="C46" s="9">
        <v>22</v>
      </c>
      <c r="D46" s="11">
        <f t="shared" si="0"/>
        <v>81.481481481481481</v>
      </c>
      <c r="E46" s="9">
        <v>6</v>
      </c>
      <c r="F46" s="9">
        <f t="shared" si="3"/>
        <v>75</v>
      </c>
      <c r="G46" s="9">
        <v>51</v>
      </c>
      <c r="H46" s="13">
        <f t="shared" si="2"/>
        <v>96.226415094339629</v>
      </c>
    </row>
    <row r="47" spans="1:8">
      <c r="A47" s="2">
        <v>43</v>
      </c>
      <c r="B47" s="1" t="s">
        <v>44</v>
      </c>
      <c r="C47" s="9">
        <v>26</v>
      </c>
      <c r="D47" s="11">
        <f t="shared" si="0"/>
        <v>96.296296296296291</v>
      </c>
      <c r="E47" s="9">
        <v>8</v>
      </c>
      <c r="F47" s="9">
        <f t="shared" si="3"/>
        <v>100</v>
      </c>
      <c r="G47" s="9">
        <v>50</v>
      </c>
      <c r="H47" s="13">
        <f t="shared" si="2"/>
        <v>94.339622641509436</v>
      </c>
    </row>
    <row r="48" spans="1:8">
      <c r="A48" s="2">
        <v>44</v>
      </c>
      <c r="B48" s="1" t="s">
        <v>45</v>
      </c>
      <c r="C48" s="9">
        <v>26</v>
      </c>
      <c r="D48" s="11">
        <f t="shared" si="0"/>
        <v>96.296296296296291</v>
      </c>
      <c r="E48" s="9">
        <v>8</v>
      </c>
      <c r="F48" s="9">
        <f t="shared" si="3"/>
        <v>100</v>
      </c>
      <c r="G48" s="9">
        <v>53</v>
      </c>
      <c r="H48" s="13">
        <f t="shared" si="2"/>
        <v>100</v>
      </c>
    </row>
    <row r="49" spans="1:8">
      <c r="A49" s="2">
        <v>45</v>
      </c>
      <c r="B49" s="1" t="s">
        <v>46</v>
      </c>
      <c r="C49" s="9">
        <v>26</v>
      </c>
      <c r="D49" s="11">
        <f t="shared" si="0"/>
        <v>96.296296296296291</v>
      </c>
      <c r="E49" s="9">
        <v>8</v>
      </c>
      <c r="F49" s="9">
        <f t="shared" si="3"/>
        <v>100</v>
      </c>
      <c r="G49" s="9">
        <v>50</v>
      </c>
      <c r="H49" s="13">
        <f t="shared" si="2"/>
        <v>94.339622641509436</v>
      </c>
    </row>
    <row r="50" spans="1:8">
      <c r="A50" s="2">
        <v>46</v>
      </c>
      <c r="B50" s="1" t="s">
        <v>47</v>
      </c>
      <c r="C50" s="9">
        <v>27</v>
      </c>
      <c r="D50" s="11">
        <f t="shared" si="0"/>
        <v>100</v>
      </c>
      <c r="E50" s="9">
        <v>8</v>
      </c>
      <c r="F50" s="9">
        <f t="shared" si="3"/>
        <v>100</v>
      </c>
      <c r="G50" s="9">
        <v>50</v>
      </c>
      <c r="H50" s="13">
        <f t="shared" si="2"/>
        <v>94.339622641509436</v>
      </c>
    </row>
    <row r="51" spans="1:8">
      <c r="A51" s="2">
        <v>47</v>
      </c>
      <c r="B51" s="1" t="s">
        <v>48</v>
      </c>
      <c r="C51" s="9">
        <v>24</v>
      </c>
      <c r="D51" s="11">
        <f t="shared" si="0"/>
        <v>88.888888888888886</v>
      </c>
      <c r="E51" s="9">
        <v>8</v>
      </c>
      <c r="F51" s="9">
        <f t="shared" si="3"/>
        <v>100</v>
      </c>
      <c r="G51" s="9">
        <v>44</v>
      </c>
      <c r="H51" s="13">
        <f t="shared" si="2"/>
        <v>83.018867924528308</v>
      </c>
    </row>
    <row r="52" spans="1:8">
      <c r="A52" s="2">
        <v>48</v>
      </c>
      <c r="B52" s="1" t="s">
        <v>49</v>
      </c>
      <c r="C52" s="9">
        <v>25</v>
      </c>
      <c r="D52" s="11">
        <f t="shared" si="0"/>
        <v>92.592592592592595</v>
      </c>
      <c r="E52" s="9">
        <v>8</v>
      </c>
      <c r="F52" s="9">
        <f t="shared" si="3"/>
        <v>100</v>
      </c>
      <c r="G52" s="9">
        <v>47</v>
      </c>
      <c r="H52" s="13">
        <f t="shared" si="2"/>
        <v>88.679245283018872</v>
      </c>
    </row>
    <row r="53" spans="1:8">
      <c r="A53" s="2">
        <v>49</v>
      </c>
      <c r="B53" s="1" t="s">
        <v>50</v>
      </c>
      <c r="C53" s="9">
        <v>26</v>
      </c>
      <c r="D53" s="11">
        <f t="shared" si="0"/>
        <v>96.296296296296291</v>
      </c>
      <c r="E53" s="9">
        <v>8</v>
      </c>
      <c r="F53" s="9">
        <f t="shared" si="3"/>
        <v>100</v>
      </c>
      <c r="G53" s="9">
        <v>53</v>
      </c>
      <c r="H53" s="13">
        <f t="shared" si="2"/>
        <v>100</v>
      </c>
    </row>
    <row r="54" spans="1:8">
      <c r="A54" s="2">
        <v>50</v>
      </c>
      <c r="B54" s="1" t="s">
        <v>51</v>
      </c>
      <c r="C54" s="9">
        <v>27</v>
      </c>
      <c r="D54" s="11">
        <f t="shared" si="0"/>
        <v>100</v>
      </c>
      <c r="E54" s="9">
        <v>6</v>
      </c>
      <c r="F54" s="9">
        <f t="shared" si="3"/>
        <v>75</v>
      </c>
      <c r="G54" s="9">
        <v>53</v>
      </c>
      <c r="H54" s="13">
        <f t="shared" si="2"/>
        <v>100</v>
      </c>
    </row>
    <row r="55" spans="1:8">
      <c r="A55" s="2">
        <v>51</v>
      </c>
      <c r="B55" s="1" t="s">
        <v>52</v>
      </c>
      <c r="C55" s="9">
        <v>27</v>
      </c>
      <c r="D55" s="11">
        <f t="shared" si="0"/>
        <v>100</v>
      </c>
      <c r="E55" s="9">
        <v>8</v>
      </c>
      <c r="F55" s="9">
        <f t="shared" si="3"/>
        <v>100</v>
      </c>
      <c r="G55" s="9">
        <v>50</v>
      </c>
      <c r="H55" s="13">
        <f t="shared" si="2"/>
        <v>94.339622641509436</v>
      </c>
    </row>
    <row r="56" spans="1:8">
      <c r="A56" s="2">
        <v>52</v>
      </c>
      <c r="B56" s="1" t="s">
        <v>53</v>
      </c>
      <c r="C56" s="9">
        <v>25</v>
      </c>
      <c r="D56" s="11">
        <f t="shared" si="0"/>
        <v>92.592592592592595</v>
      </c>
      <c r="E56" s="9">
        <v>8</v>
      </c>
      <c r="F56" s="9">
        <f t="shared" si="3"/>
        <v>100</v>
      </c>
      <c r="G56" s="9">
        <v>48</v>
      </c>
      <c r="H56" s="13">
        <f t="shared" si="2"/>
        <v>90.566037735849065</v>
      </c>
    </row>
    <row r="57" spans="1:8">
      <c r="A57" s="2">
        <v>53</v>
      </c>
      <c r="B57" s="1" t="s">
        <v>54</v>
      </c>
      <c r="C57" s="9">
        <v>25</v>
      </c>
      <c r="D57" s="11">
        <f t="shared" si="0"/>
        <v>92.592592592592595</v>
      </c>
      <c r="E57" s="9">
        <v>8</v>
      </c>
      <c r="F57" s="9">
        <f t="shared" si="3"/>
        <v>100</v>
      </c>
      <c r="G57" s="9">
        <v>50</v>
      </c>
      <c r="H57" s="13">
        <f t="shared" si="2"/>
        <v>94.339622641509436</v>
      </c>
    </row>
    <row r="58" spans="1:8">
      <c r="A58" s="2">
        <v>54</v>
      </c>
      <c r="B58" s="1" t="s">
        <v>55</v>
      </c>
      <c r="C58" s="9">
        <v>27</v>
      </c>
      <c r="D58" s="11">
        <f t="shared" si="0"/>
        <v>100</v>
      </c>
      <c r="E58" s="9">
        <v>8</v>
      </c>
      <c r="F58" s="9">
        <f t="shared" si="3"/>
        <v>100</v>
      </c>
      <c r="G58" s="9">
        <v>53</v>
      </c>
      <c r="H58" s="13">
        <f t="shared" si="2"/>
        <v>100</v>
      </c>
    </row>
    <row r="59" spans="1:8">
      <c r="A59" s="2">
        <v>55</v>
      </c>
      <c r="B59" s="1" t="s">
        <v>56</v>
      </c>
      <c r="C59" s="9">
        <v>27</v>
      </c>
      <c r="D59" s="11">
        <f t="shared" si="0"/>
        <v>100</v>
      </c>
      <c r="E59" s="9">
        <v>8</v>
      </c>
      <c r="F59" s="9">
        <f t="shared" si="3"/>
        <v>100</v>
      </c>
      <c r="G59" s="9">
        <v>50</v>
      </c>
      <c r="H59" s="13">
        <f t="shared" si="2"/>
        <v>94.339622641509436</v>
      </c>
    </row>
    <row r="60" spans="1:8">
      <c r="A60" s="2">
        <v>56</v>
      </c>
      <c r="B60" s="1" t="s">
        <v>57</v>
      </c>
      <c r="C60" s="9">
        <v>26</v>
      </c>
      <c r="D60" s="11">
        <f t="shared" si="0"/>
        <v>96.296296296296291</v>
      </c>
      <c r="E60" s="9">
        <v>8</v>
      </c>
      <c r="F60" s="9">
        <f t="shared" si="3"/>
        <v>100</v>
      </c>
      <c r="G60" s="9">
        <v>48</v>
      </c>
      <c r="H60" s="13">
        <f t="shared" si="2"/>
        <v>90.566037735849065</v>
      </c>
    </row>
    <row r="61" spans="1:8">
      <c r="A61" s="2">
        <v>57</v>
      </c>
      <c r="B61" s="1" t="s">
        <v>58</v>
      </c>
      <c r="C61" s="9">
        <v>27</v>
      </c>
      <c r="D61" s="11">
        <f t="shared" si="0"/>
        <v>100</v>
      </c>
      <c r="E61" s="9">
        <v>8</v>
      </c>
      <c r="F61" s="9">
        <f t="shared" si="3"/>
        <v>100</v>
      </c>
      <c r="G61" s="9">
        <v>53</v>
      </c>
      <c r="H61" s="13">
        <f t="shared" si="2"/>
        <v>100</v>
      </c>
    </row>
    <row r="62" spans="1:8">
      <c r="A62" s="2">
        <v>58</v>
      </c>
      <c r="B62" s="1" t="s">
        <v>59</v>
      </c>
      <c r="C62" s="9">
        <v>27</v>
      </c>
      <c r="D62" s="11">
        <f t="shared" si="0"/>
        <v>100</v>
      </c>
      <c r="E62" s="9">
        <v>8</v>
      </c>
      <c r="F62" s="9">
        <f t="shared" si="3"/>
        <v>100</v>
      </c>
      <c r="G62" s="9">
        <v>50</v>
      </c>
      <c r="H62" s="13">
        <f t="shared" si="2"/>
        <v>94.339622641509436</v>
      </c>
    </row>
    <row r="63" spans="1:8">
      <c r="A63" s="2">
        <v>59</v>
      </c>
      <c r="B63" s="1" t="s">
        <v>60</v>
      </c>
      <c r="C63" s="9">
        <v>27</v>
      </c>
      <c r="D63" s="11">
        <f t="shared" si="0"/>
        <v>100</v>
      </c>
      <c r="E63" s="9">
        <v>8</v>
      </c>
      <c r="F63" s="9">
        <f t="shared" si="3"/>
        <v>100</v>
      </c>
      <c r="G63" s="9">
        <v>47</v>
      </c>
      <c r="H63" s="13">
        <f t="shared" si="2"/>
        <v>88.679245283018872</v>
      </c>
    </row>
    <row r="64" spans="1:8">
      <c r="A64" s="2">
        <v>60</v>
      </c>
      <c r="B64" s="1" t="s">
        <v>61</v>
      </c>
      <c r="C64" s="9">
        <v>27</v>
      </c>
      <c r="D64" s="11">
        <f t="shared" si="0"/>
        <v>100</v>
      </c>
      <c r="E64" s="9">
        <v>8</v>
      </c>
      <c r="F64" s="9">
        <f t="shared" si="3"/>
        <v>100</v>
      </c>
      <c r="G64" s="9">
        <v>53</v>
      </c>
      <c r="H64" s="13">
        <f t="shared" si="2"/>
        <v>100</v>
      </c>
    </row>
    <row r="65" spans="1:8">
      <c r="A65" s="2">
        <v>61</v>
      </c>
      <c r="B65" s="1" t="s">
        <v>62</v>
      </c>
      <c r="C65" s="9">
        <v>17</v>
      </c>
      <c r="D65" s="11">
        <f t="shared" si="0"/>
        <v>62.962962962962962</v>
      </c>
      <c r="E65" s="9">
        <v>6</v>
      </c>
      <c r="F65" s="9">
        <f t="shared" si="3"/>
        <v>75</v>
      </c>
      <c r="G65" s="9">
        <v>37</v>
      </c>
      <c r="H65" s="13">
        <f t="shared" si="2"/>
        <v>69.811320754716974</v>
      </c>
    </row>
    <row r="66" spans="1:8">
      <c r="A66" s="2">
        <v>62</v>
      </c>
      <c r="B66" s="1" t="s">
        <v>63</v>
      </c>
      <c r="C66" s="9">
        <v>23</v>
      </c>
      <c r="D66" s="11">
        <f t="shared" si="0"/>
        <v>85.18518518518519</v>
      </c>
      <c r="E66" s="9">
        <v>8</v>
      </c>
      <c r="F66" s="9">
        <f t="shared" si="3"/>
        <v>100</v>
      </c>
      <c r="G66" s="9">
        <v>42</v>
      </c>
      <c r="H66" s="13">
        <f t="shared" si="2"/>
        <v>79.245283018867923</v>
      </c>
    </row>
    <row r="67" spans="1:8">
      <c r="A67" s="2">
        <v>63</v>
      </c>
      <c r="B67" s="1" t="s">
        <v>64</v>
      </c>
      <c r="C67" s="9">
        <v>27</v>
      </c>
      <c r="D67" s="11">
        <f t="shared" si="0"/>
        <v>100</v>
      </c>
      <c r="E67" s="9">
        <v>8</v>
      </c>
      <c r="F67" s="9">
        <f t="shared" si="3"/>
        <v>100</v>
      </c>
      <c r="G67" s="9">
        <v>50</v>
      </c>
      <c r="H67" s="13">
        <f t="shared" si="2"/>
        <v>94.339622641509436</v>
      </c>
    </row>
    <row r="68" spans="1:8">
      <c r="A68" s="2">
        <v>64</v>
      </c>
      <c r="B68" s="1" t="s">
        <v>65</v>
      </c>
      <c r="C68" s="9">
        <v>27</v>
      </c>
      <c r="D68" s="11">
        <f t="shared" si="0"/>
        <v>100</v>
      </c>
      <c r="E68" s="9">
        <v>8</v>
      </c>
      <c r="F68" s="9">
        <f t="shared" si="3"/>
        <v>100</v>
      </c>
      <c r="G68" s="9">
        <v>50</v>
      </c>
      <c r="H68" s="13">
        <f t="shared" si="2"/>
        <v>94.339622641509436</v>
      </c>
    </row>
    <row r="69" spans="1:8">
      <c r="A69" s="2">
        <v>65</v>
      </c>
      <c r="B69" s="1" t="s">
        <v>66</v>
      </c>
      <c r="C69" s="9">
        <v>25</v>
      </c>
      <c r="D69" s="11">
        <f t="shared" si="0"/>
        <v>92.592592592592595</v>
      </c>
      <c r="E69" s="9">
        <v>8</v>
      </c>
      <c r="F69" s="9">
        <f t="shared" si="3"/>
        <v>100</v>
      </c>
      <c r="G69" s="9">
        <v>44</v>
      </c>
      <c r="H69" s="13">
        <f t="shared" si="2"/>
        <v>83.018867924528308</v>
      </c>
    </row>
    <row r="70" spans="1:8">
      <c r="A70" s="2">
        <v>66</v>
      </c>
      <c r="B70" s="1" t="s">
        <v>67</v>
      </c>
      <c r="C70" s="9">
        <v>27</v>
      </c>
      <c r="D70" s="11">
        <f t="shared" ref="D70:D104" si="4">C70/27*100</f>
        <v>100</v>
      </c>
      <c r="E70" s="9">
        <v>8</v>
      </c>
      <c r="F70" s="9">
        <f t="shared" si="3"/>
        <v>100</v>
      </c>
      <c r="G70" s="9">
        <v>47</v>
      </c>
      <c r="H70" s="13">
        <f t="shared" ref="H70:H104" si="5">G70/53*100</f>
        <v>88.679245283018872</v>
      </c>
    </row>
    <row r="71" spans="1:8">
      <c r="A71" s="2">
        <v>67</v>
      </c>
      <c r="B71" s="1" t="s">
        <v>68</v>
      </c>
      <c r="C71" s="9">
        <v>27</v>
      </c>
      <c r="D71" s="11">
        <f t="shared" si="4"/>
        <v>100</v>
      </c>
      <c r="E71" s="9">
        <v>8</v>
      </c>
      <c r="F71" s="9">
        <f t="shared" si="3"/>
        <v>100</v>
      </c>
      <c r="G71" s="9">
        <v>47</v>
      </c>
      <c r="H71" s="13">
        <f t="shared" si="5"/>
        <v>88.679245283018872</v>
      </c>
    </row>
    <row r="72" spans="1:8">
      <c r="A72" s="2">
        <v>68</v>
      </c>
      <c r="B72" s="1" t="s">
        <v>69</v>
      </c>
      <c r="C72" s="9">
        <v>24</v>
      </c>
      <c r="D72" s="11">
        <f t="shared" si="4"/>
        <v>88.888888888888886</v>
      </c>
      <c r="E72" s="9">
        <v>8</v>
      </c>
      <c r="F72" s="9">
        <f t="shared" si="3"/>
        <v>100</v>
      </c>
      <c r="G72" s="9">
        <v>47</v>
      </c>
      <c r="H72" s="13">
        <f t="shared" si="5"/>
        <v>88.679245283018872</v>
      </c>
    </row>
    <row r="73" spans="1:8">
      <c r="A73" s="2">
        <v>69</v>
      </c>
      <c r="B73" s="1" t="s">
        <v>70</v>
      </c>
      <c r="C73" s="9">
        <v>26</v>
      </c>
      <c r="D73" s="11">
        <f t="shared" si="4"/>
        <v>96.296296296296291</v>
      </c>
      <c r="E73" s="9">
        <v>8</v>
      </c>
      <c r="F73" s="9">
        <f t="shared" si="3"/>
        <v>100</v>
      </c>
      <c r="G73" s="9">
        <v>51</v>
      </c>
      <c r="H73" s="13">
        <f t="shared" si="5"/>
        <v>96.226415094339629</v>
      </c>
    </row>
    <row r="74" spans="1:8">
      <c r="A74" s="2">
        <v>70</v>
      </c>
      <c r="B74" s="1" t="s">
        <v>71</v>
      </c>
      <c r="C74" s="9">
        <v>27</v>
      </c>
      <c r="D74" s="11">
        <f t="shared" si="4"/>
        <v>100</v>
      </c>
      <c r="E74" s="9">
        <v>8</v>
      </c>
      <c r="F74" s="9">
        <f t="shared" si="3"/>
        <v>100</v>
      </c>
      <c r="G74" s="9">
        <v>50</v>
      </c>
      <c r="H74" s="13">
        <f t="shared" si="5"/>
        <v>94.339622641509436</v>
      </c>
    </row>
    <row r="75" spans="1:8">
      <c r="A75" s="2">
        <v>71</v>
      </c>
      <c r="B75" s="1" t="s">
        <v>72</v>
      </c>
      <c r="C75" s="9">
        <v>26</v>
      </c>
      <c r="D75" s="11">
        <f t="shared" si="4"/>
        <v>96.296296296296291</v>
      </c>
      <c r="E75" s="9">
        <v>8</v>
      </c>
      <c r="F75" s="9">
        <f t="shared" si="3"/>
        <v>100</v>
      </c>
      <c r="G75" s="9">
        <v>50</v>
      </c>
      <c r="H75" s="13">
        <f t="shared" si="5"/>
        <v>94.339622641509436</v>
      </c>
    </row>
    <row r="76" spans="1:8">
      <c r="A76" s="2">
        <v>72</v>
      </c>
      <c r="B76" s="1" t="s">
        <v>73</v>
      </c>
      <c r="C76" s="9">
        <v>26</v>
      </c>
      <c r="D76" s="11">
        <f t="shared" si="4"/>
        <v>96.296296296296291</v>
      </c>
      <c r="E76" s="9">
        <v>6</v>
      </c>
      <c r="F76" s="9">
        <f t="shared" si="3"/>
        <v>75</v>
      </c>
      <c r="G76" s="9">
        <v>47</v>
      </c>
      <c r="H76" s="13">
        <f t="shared" si="5"/>
        <v>88.679245283018872</v>
      </c>
    </row>
    <row r="77" spans="1:8">
      <c r="A77" s="2">
        <v>73</v>
      </c>
      <c r="B77" s="1" t="s">
        <v>74</v>
      </c>
      <c r="C77" s="9">
        <v>26</v>
      </c>
      <c r="D77" s="11">
        <f t="shared" si="4"/>
        <v>96.296296296296291</v>
      </c>
      <c r="E77" s="9">
        <v>8</v>
      </c>
      <c r="F77" s="9">
        <f t="shared" si="3"/>
        <v>100</v>
      </c>
      <c r="G77" s="9">
        <v>47</v>
      </c>
      <c r="H77" s="13">
        <f t="shared" si="5"/>
        <v>88.679245283018872</v>
      </c>
    </row>
    <row r="78" spans="1:8">
      <c r="A78" s="2">
        <v>74</v>
      </c>
      <c r="B78" s="1" t="s">
        <v>75</v>
      </c>
      <c r="C78" s="9">
        <v>26</v>
      </c>
      <c r="D78" s="11">
        <f t="shared" si="4"/>
        <v>96.296296296296291</v>
      </c>
      <c r="E78" s="9">
        <v>6</v>
      </c>
      <c r="F78" s="9">
        <f t="shared" si="3"/>
        <v>75</v>
      </c>
      <c r="G78" s="9">
        <v>50</v>
      </c>
      <c r="H78" s="13">
        <f t="shared" si="5"/>
        <v>94.339622641509436</v>
      </c>
    </row>
    <row r="79" spans="1:8">
      <c r="A79" s="2">
        <v>75</v>
      </c>
      <c r="B79" s="1" t="s">
        <v>76</v>
      </c>
      <c r="C79" s="9">
        <v>26</v>
      </c>
      <c r="D79" s="11">
        <f t="shared" si="4"/>
        <v>96.296296296296291</v>
      </c>
      <c r="E79" s="9">
        <v>8</v>
      </c>
      <c r="F79" s="9">
        <f t="shared" si="3"/>
        <v>100</v>
      </c>
      <c r="G79" s="9">
        <v>47</v>
      </c>
      <c r="H79" s="13">
        <f t="shared" si="5"/>
        <v>88.679245283018872</v>
      </c>
    </row>
    <row r="80" spans="1:8">
      <c r="A80" s="2">
        <v>76</v>
      </c>
      <c r="B80" s="1" t="s">
        <v>77</v>
      </c>
      <c r="C80" s="9">
        <v>26</v>
      </c>
      <c r="D80" s="11">
        <f t="shared" si="4"/>
        <v>96.296296296296291</v>
      </c>
      <c r="E80" s="9">
        <v>8</v>
      </c>
      <c r="F80" s="9">
        <f t="shared" si="3"/>
        <v>100</v>
      </c>
      <c r="G80" s="9">
        <v>50</v>
      </c>
      <c r="H80" s="13">
        <f t="shared" si="5"/>
        <v>94.339622641509436</v>
      </c>
    </row>
    <row r="81" spans="1:8">
      <c r="A81" s="2">
        <v>77</v>
      </c>
      <c r="B81" s="1" t="s">
        <v>78</v>
      </c>
      <c r="C81" s="9">
        <v>26</v>
      </c>
      <c r="D81" s="11">
        <f t="shared" si="4"/>
        <v>96.296296296296291</v>
      </c>
      <c r="E81" s="9">
        <v>6</v>
      </c>
      <c r="F81" s="9">
        <f t="shared" si="3"/>
        <v>75</v>
      </c>
      <c r="G81" s="9">
        <v>50</v>
      </c>
      <c r="H81" s="13">
        <f t="shared" si="5"/>
        <v>94.339622641509436</v>
      </c>
    </row>
    <row r="82" spans="1:8">
      <c r="A82" s="2">
        <v>78</v>
      </c>
      <c r="B82" s="1" t="s">
        <v>79</v>
      </c>
      <c r="C82" s="9">
        <v>24</v>
      </c>
      <c r="D82" s="11">
        <f t="shared" si="4"/>
        <v>88.888888888888886</v>
      </c>
      <c r="E82" s="9">
        <v>8</v>
      </c>
      <c r="F82" s="9">
        <f t="shared" si="3"/>
        <v>100</v>
      </c>
      <c r="G82" s="9">
        <v>48</v>
      </c>
      <c r="H82" s="13">
        <f t="shared" si="5"/>
        <v>90.566037735849065</v>
      </c>
    </row>
    <row r="83" spans="1:8">
      <c r="A83" s="2">
        <v>79</v>
      </c>
      <c r="B83" s="1" t="s">
        <v>80</v>
      </c>
      <c r="C83" s="9">
        <v>27</v>
      </c>
      <c r="D83" s="11">
        <f t="shared" si="4"/>
        <v>100</v>
      </c>
      <c r="E83" s="9">
        <v>8</v>
      </c>
      <c r="F83" s="9">
        <f t="shared" si="3"/>
        <v>100</v>
      </c>
      <c r="G83" s="9">
        <v>50</v>
      </c>
      <c r="H83" s="13">
        <f t="shared" si="5"/>
        <v>94.339622641509436</v>
      </c>
    </row>
    <row r="84" spans="1:8">
      <c r="A84" s="2">
        <v>80</v>
      </c>
      <c r="B84" s="1" t="s">
        <v>81</v>
      </c>
      <c r="C84" s="9">
        <v>24</v>
      </c>
      <c r="D84" s="11">
        <f t="shared" si="4"/>
        <v>88.888888888888886</v>
      </c>
      <c r="E84" s="9">
        <v>8</v>
      </c>
      <c r="F84" s="9">
        <f t="shared" si="3"/>
        <v>100</v>
      </c>
      <c r="G84" s="9">
        <v>47</v>
      </c>
      <c r="H84" s="13">
        <f t="shared" si="5"/>
        <v>88.679245283018872</v>
      </c>
    </row>
    <row r="85" spans="1:8">
      <c r="A85" s="2">
        <v>81</v>
      </c>
      <c r="B85" s="1" t="s">
        <v>82</v>
      </c>
      <c r="C85" s="9">
        <v>24</v>
      </c>
      <c r="D85" s="11">
        <f t="shared" si="4"/>
        <v>88.888888888888886</v>
      </c>
      <c r="E85" s="9">
        <v>8</v>
      </c>
      <c r="F85" s="9">
        <f t="shared" si="3"/>
        <v>100</v>
      </c>
      <c r="G85" s="9">
        <v>45</v>
      </c>
      <c r="H85" s="13">
        <f t="shared" si="5"/>
        <v>84.905660377358487</v>
      </c>
    </row>
    <row r="86" spans="1:8">
      <c r="A86" s="2">
        <v>82</v>
      </c>
      <c r="B86" s="1" t="s">
        <v>83</v>
      </c>
      <c r="C86" s="9">
        <v>25</v>
      </c>
      <c r="D86" s="11">
        <f t="shared" si="4"/>
        <v>92.592592592592595</v>
      </c>
      <c r="E86" s="9">
        <v>8</v>
      </c>
      <c r="F86" s="9">
        <f t="shared" si="3"/>
        <v>100</v>
      </c>
      <c r="G86" s="9">
        <v>53</v>
      </c>
      <c r="H86" s="13">
        <f t="shared" si="5"/>
        <v>100</v>
      </c>
    </row>
    <row r="87" spans="1:8">
      <c r="A87" s="2">
        <v>83</v>
      </c>
      <c r="B87" s="1" t="s">
        <v>84</v>
      </c>
      <c r="C87" s="9">
        <v>27</v>
      </c>
      <c r="D87" s="11">
        <f t="shared" si="4"/>
        <v>100</v>
      </c>
      <c r="E87" s="9">
        <v>8</v>
      </c>
      <c r="F87" s="9">
        <f t="shared" si="3"/>
        <v>100</v>
      </c>
      <c r="G87" s="9">
        <v>53</v>
      </c>
      <c r="H87" s="13">
        <f t="shared" si="5"/>
        <v>100</v>
      </c>
    </row>
    <row r="88" spans="1:8">
      <c r="A88" s="2">
        <v>84</v>
      </c>
      <c r="B88" s="1" t="s">
        <v>85</v>
      </c>
      <c r="C88" s="9">
        <v>27</v>
      </c>
      <c r="D88" s="11">
        <f t="shared" si="4"/>
        <v>100</v>
      </c>
      <c r="E88" s="9">
        <v>8</v>
      </c>
      <c r="F88" s="9">
        <f t="shared" si="3"/>
        <v>100</v>
      </c>
      <c r="G88" s="9">
        <v>53</v>
      </c>
      <c r="H88" s="13">
        <f t="shared" si="5"/>
        <v>100</v>
      </c>
    </row>
    <row r="89" spans="1:8">
      <c r="A89" s="2">
        <v>85</v>
      </c>
      <c r="B89" s="1" t="s">
        <v>86</v>
      </c>
      <c r="C89" s="9">
        <v>26</v>
      </c>
      <c r="D89" s="11">
        <f t="shared" si="4"/>
        <v>96.296296296296291</v>
      </c>
      <c r="E89" s="9">
        <v>8</v>
      </c>
      <c r="F89" s="9">
        <f t="shared" si="3"/>
        <v>100</v>
      </c>
      <c r="G89" s="9">
        <v>53</v>
      </c>
      <c r="H89" s="13">
        <f t="shared" si="5"/>
        <v>100</v>
      </c>
    </row>
    <row r="90" spans="1:8">
      <c r="A90" s="2">
        <v>86</v>
      </c>
      <c r="B90" s="1" t="s">
        <v>87</v>
      </c>
      <c r="C90" s="9">
        <v>25</v>
      </c>
      <c r="D90" s="11">
        <f t="shared" si="4"/>
        <v>92.592592592592595</v>
      </c>
      <c r="E90" s="9">
        <v>8</v>
      </c>
      <c r="F90" s="9">
        <f t="shared" si="3"/>
        <v>100</v>
      </c>
      <c r="G90" s="9">
        <v>51</v>
      </c>
      <c r="H90" s="13">
        <f t="shared" si="5"/>
        <v>96.226415094339629</v>
      </c>
    </row>
    <row r="91" spans="1:8">
      <c r="A91" s="2">
        <v>87</v>
      </c>
      <c r="B91" s="1" t="s">
        <v>88</v>
      </c>
      <c r="C91" s="9">
        <v>26</v>
      </c>
      <c r="D91" s="11">
        <f t="shared" si="4"/>
        <v>96.296296296296291</v>
      </c>
      <c r="E91" s="9">
        <v>8</v>
      </c>
      <c r="F91" s="9">
        <f t="shared" si="3"/>
        <v>100</v>
      </c>
      <c r="G91" s="9">
        <v>47</v>
      </c>
      <c r="H91" s="13">
        <f t="shared" si="5"/>
        <v>88.679245283018872</v>
      </c>
    </row>
    <row r="92" spans="1:8">
      <c r="A92" s="2">
        <v>88</v>
      </c>
      <c r="B92" s="1" t="s">
        <v>89</v>
      </c>
      <c r="C92" s="9">
        <v>26</v>
      </c>
      <c r="D92" s="11">
        <f t="shared" si="4"/>
        <v>96.296296296296291</v>
      </c>
      <c r="E92" s="9">
        <v>8</v>
      </c>
      <c r="F92" s="9">
        <f t="shared" si="3"/>
        <v>100</v>
      </c>
      <c r="G92" s="9">
        <v>53</v>
      </c>
      <c r="H92" s="13">
        <f t="shared" si="5"/>
        <v>100</v>
      </c>
    </row>
    <row r="93" spans="1:8">
      <c r="A93" s="2">
        <v>89</v>
      </c>
      <c r="B93" s="1" t="s">
        <v>90</v>
      </c>
      <c r="C93" s="9">
        <v>25</v>
      </c>
      <c r="D93" s="11">
        <f t="shared" si="4"/>
        <v>92.592592592592595</v>
      </c>
      <c r="E93" s="9">
        <v>8</v>
      </c>
      <c r="F93" s="9">
        <f t="shared" si="3"/>
        <v>100</v>
      </c>
      <c r="G93" s="9">
        <v>47</v>
      </c>
      <c r="H93" s="13">
        <f t="shared" si="5"/>
        <v>88.679245283018872</v>
      </c>
    </row>
    <row r="94" spans="1:8">
      <c r="A94" s="2">
        <v>90</v>
      </c>
      <c r="B94" s="1" t="s">
        <v>91</v>
      </c>
      <c r="C94" s="9">
        <v>27</v>
      </c>
      <c r="D94" s="11">
        <f t="shared" si="4"/>
        <v>100</v>
      </c>
      <c r="E94" s="9">
        <v>8</v>
      </c>
      <c r="F94" s="9">
        <f t="shared" si="3"/>
        <v>100</v>
      </c>
      <c r="G94" s="9">
        <v>50</v>
      </c>
      <c r="H94" s="13">
        <f t="shared" si="5"/>
        <v>94.339622641509436</v>
      </c>
    </row>
    <row r="95" spans="1:8">
      <c r="A95" s="2">
        <v>91</v>
      </c>
      <c r="B95" s="1" t="s">
        <v>92</v>
      </c>
      <c r="C95" s="9">
        <v>26</v>
      </c>
      <c r="D95" s="11">
        <f t="shared" si="4"/>
        <v>96.296296296296291</v>
      </c>
      <c r="E95" s="9">
        <v>8</v>
      </c>
      <c r="F95" s="9">
        <f t="shared" ref="F95:F104" si="6">E95/8*100</f>
        <v>100</v>
      </c>
      <c r="G95" s="9">
        <v>53</v>
      </c>
      <c r="H95" s="13">
        <f t="shared" si="5"/>
        <v>100</v>
      </c>
    </row>
    <row r="96" spans="1:8">
      <c r="A96" s="2">
        <v>92</v>
      </c>
      <c r="B96" s="1" t="s">
        <v>93</v>
      </c>
      <c r="C96" s="9">
        <v>25</v>
      </c>
      <c r="D96" s="11">
        <f t="shared" si="4"/>
        <v>92.592592592592595</v>
      </c>
      <c r="E96" s="9">
        <v>8</v>
      </c>
      <c r="F96" s="9">
        <f t="shared" si="6"/>
        <v>100</v>
      </c>
      <c r="G96" s="9">
        <v>53</v>
      </c>
      <c r="H96" s="13">
        <f t="shared" si="5"/>
        <v>100</v>
      </c>
    </row>
    <row r="97" spans="1:8">
      <c r="A97" s="2">
        <v>93</v>
      </c>
      <c r="B97" s="1" t="s">
        <v>94</v>
      </c>
      <c r="C97" s="9">
        <v>26</v>
      </c>
      <c r="D97" s="11">
        <f t="shared" si="4"/>
        <v>96.296296296296291</v>
      </c>
      <c r="E97" s="9">
        <v>8</v>
      </c>
      <c r="F97" s="9">
        <f t="shared" si="6"/>
        <v>100</v>
      </c>
      <c r="G97" s="9">
        <v>47</v>
      </c>
      <c r="H97" s="13">
        <f t="shared" si="5"/>
        <v>88.679245283018872</v>
      </c>
    </row>
    <row r="98" spans="1:8">
      <c r="A98" s="2">
        <v>94</v>
      </c>
      <c r="B98" s="1" t="s">
        <v>95</v>
      </c>
      <c r="C98" s="9">
        <v>24</v>
      </c>
      <c r="D98" s="11">
        <f t="shared" si="4"/>
        <v>88.888888888888886</v>
      </c>
      <c r="E98" s="9">
        <v>8</v>
      </c>
      <c r="F98" s="9">
        <f t="shared" si="6"/>
        <v>100</v>
      </c>
      <c r="G98" s="9">
        <v>53</v>
      </c>
      <c r="H98" s="13">
        <f t="shared" si="5"/>
        <v>100</v>
      </c>
    </row>
    <row r="99" spans="1:8">
      <c r="A99" s="2">
        <v>95</v>
      </c>
      <c r="B99" s="1" t="s">
        <v>96</v>
      </c>
      <c r="C99" s="9">
        <v>27</v>
      </c>
      <c r="D99" s="11">
        <f t="shared" si="4"/>
        <v>100</v>
      </c>
      <c r="E99" s="9">
        <v>8</v>
      </c>
      <c r="F99" s="9">
        <f t="shared" si="6"/>
        <v>100</v>
      </c>
      <c r="G99" s="9">
        <v>53</v>
      </c>
      <c r="H99" s="13">
        <f t="shared" si="5"/>
        <v>100</v>
      </c>
    </row>
    <row r="100" spans="1:8">
      <c r="A100" s="2">
        <v>96</v>
      </c>
      <c r="B100" s="1" t="s">
        <v>97</v>
      </c>
      <c r="C100" s="9">
        <v>26</v>
      </c>
      <c r="D100" s="11">
        <f t="shared" si="4"/>
        <v>96.296296296296291</v>
      </c>
      <c r="E100" s="9">
        <v>8</v>
      </c>
      <c r="F100" s="9">
        <f t="shared" si="6"/>
        <v>100</v>
      </c>
      <c r="G100" s="9">
        <v>53</v>
      </c>
      <c r="H100" s="13">
        <f t="shared" si="5"/>
        <v>100</v>
      </c>
    </row>
    <row r="101" spans="1:8">
      <c r="A101" s="2">
        <v>97</v>
      </c>
      <c r="B101" s="1" t="s">
        <v>98</v>
      </c>
      <c r="C101" s="9">
        <v>25</v>
      </c>
      <c r="D101" s="11">
        <f t="shared" si="4"/>
        <v>92.592592592592595</v>
      </c>
      <c r="E101" s="9">
        <v>8</v>
      </c>
      <c r="F101" s="9">
        <f t="shared" si="6"/>
        <v>100</v>
      </c>
      <c r="G101" s="9">
        <v>50</v>
      </c>
      <c r="H101" s="13">
        <f t="shared" si="5"/>
        <v>94.339622641509436</v>
      </c>
    </row>
    <row r="102" spans="1:8">
      <c r="A102" s="2">
        <v>98</v>
      </c>
      <c r="B102" s="1" t="s">
        <v>99</v>
      </c>
      <c r="C102" s="9">
        <v>26</v>
      </c>
      <c r="D102" s="11">
        <f t="shared" si="4"/>
        <v>96.296296296296291</v>
      </c>
      <c r="E102" s="9">
        <v>8</v>
      </c>
      <c r="F102" s="9">
        <f t="shared" si="6"/>
        <v>100</v>
      </c>
      <c r="G102" s="9">
        <v>53</v>
      </c>
      <c r="H102" s="13">
        <f t="shared" si="5"/>
        <v>100</v>
      </c>
    </row>
    <row r="103" spans="1:8">
      <c r="A103" s="2">
        <v>99</v>
      </c>
      <c r="B103" s="1" t="s">
        <v>100</v>
      </c>
      <c r="C103" s="9">
        <v>27</v>
      </c>
      <c r="D103" s="11">
        <f t="shared" si="4"/>
        <v>100</v>
      </c>
      <c r="E103" s="9">
        <v>8</v>
      </c>
      <c r="F103" s="9">
        <f t="shared" si="6"/>
        <v>100</v>
      </c>
      <c r="G103" s="9">
        <v>53</v>
      </c>
      <c r="H103" s="13">
        <f t="shared" si="5"/>
        <v>100</v>
      </c>
    </row>
    <row r="104" spans="1:8">
      <c r="A104" s="2">
        <v>100</v>
      </c>
      <c r="B104" s="1" t="s">
        <v>101</v>
      </c>
      <c r="C104" s="9">
        <v>23</v>
      </c>
      <c r="D104" s="11">
        <f t="shared" si="4"/>
        <v>85.18518518518519</v>
      </c>
      <c r="E104" s="9">
        <v>8</v>
      </c>
      <c r="F104" s="9">
        <f t="shared" si="6"/>
        <v>100</v>
      </c>
      <c r="G104" s="9">
        <v>45</v>
      </c>
      <c r="H104" s="13">
        <f t="shared" si="5"/>
        <v>84.905660377358487</v>
      </c>
    </row>
    <row r="105" spans="1:8" ht="15.75" thickBot="1">
      <c r="A105" s="3"/>
      <c r="B105" s="4"/>
      <c r="C105" s="10"/>
      <c r="D105" s="10"/>
      <c r="E105" s="10"/>
      <c r="F105" s="10"/>
      <c r="G105" s="4"/>
      <c r="H105" s="5"/>
    </row>
  </sheetData>
  <mergeCells count="5">
    <mergeCell ref="A1:H2"/>
    <mergeCell ref="C3:D3"/>
    <mergeCell ref="E3:F3"/>
    <mergeCell ref="G3:H3"/>
    <mergeCell ref="E4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opLeftCell="A76" workbookViewId="0">
      <selection activeCell="J91" sqref="J91"/>
    </sheetView>
  </sheetViews>
  <sheetFormatPr defaultRowHeight="15"/>
  <cols>
    <col min="1" max="1" width="12.28515625" customWidth="1"/>
    <col min="2" max="2" width="29.85546875" customWidth="1"/>
    <col min="3" max="3" width="26.42578125" customWidth="1"/>
    <col min="4" max="4" width="16.5703125" customWidth="1"/>
    <col min="5" max="5" width="20.42578125" customWidth="1"/>
    <col min="6" max="6" width="18.42578125" customWidth="1"/>
  </cols>
  <sheetData>
    <row r="1" spans="1:6">
      <c r="A1" s="44" t="s">
        <v>110</v>
      </c>
      <c r="B1" s="45"/>
      <c r="C1" s="45"/>
      <c r="D1" s="45"/>
      <c r="E1" s="45"/>
      <c r="F1" s="45"/>
    </row>
    <row r="2" spans="1:6" ht="66.75" customHeight="1">
      <c r="A2" s="24" t="s">
        <v>111</v>
      </c>
      <c r="B2" s="24" t="s">
        <v>112</v>
      </c>
      <c r="C2" s="25" t="s">
        <v>113</v>
      </c>
      <c r="D2" s="24" t="s">
        <v>114</v>
      </c>
      <c r="E2" s="24" t="s">
        <v>115</v>
      </c>
      <c r="F2" s="26" t="s">
        <v>116</v>
      </c>
    </row>
    <row r="3" spans="1:6">
      <c r="A3" s="27" t="s">
        <v>117</v>
      </c>
      <c r="B3" s="28" t="s">
        <v>2</v>
      </c>
      <c r="C3" s="29">
        <v>17</v>
      </c>
      <c r="D3" s="30">
        <f>C3/23*100</f>
        <v>73.91304347826086</v>
      </c>
      <c r="E3" s="29">
        <v>8</v>
      </c>
      <c r="F3" s="31">
        <f>E3/8*100</f>
        <v>100</v>
      </c>
    </row>
    <row r="4" spans="1:6">
      <c r="A4" s="27" t="s">
        <v>118</v>
      </c>
      <c r="B4" s="28" t="s">
        <v>3</v>
      </c>
      <c r="C4" s="29">
        <v>23</v>
      </c>
      <c r="D4" s="30">
        <f t="shared" ref="D4:D67" si="0">C4/23*100</f>
        <v>100</v>
      </c>
      <c r="E4" s="29">
        <v>6</v>
      </c>
      <c r="F4" s="31">
        <f t="shared" ref="F4:F67" si="1">E4/8*100</f>
        <v>75</v>
      </c>
    </row>
    <row r="5" spans="1:6">
      <c r="A5" s="27" t="s">
        <v>119</v>
      </c>
      <c r="B5" s="28" t="s">
        <v>4</v>
      </c>
      <c r="C5" s="29">
        <v>20</v>
      </c>
      <c r="D5" s="30">
        <f t="shared" si="0"/>
        <v>86.956521739130437</v>
      </c>
      <c r="E5" s="29">
        <v>6</v>
      </c>
      <c r="F5" s="31">
        <f t="shared" si="1"/>
        <v>75</v>
      </c>
    </row>
    <row r="6" spans="1:6">
      <c r="A6" s="27" t="s">
        <v>120</v>
      </c>
      <c r="B6" s="28" t="s">
        <v>5</v>
      </c>
      <c r="C6" s="29">
        <v>23</v>
      </c>
      <c r="D6" s="30">
        <f t="shared" si="0"/>
        <v>100</v>
      </c>
      <c r="E6" s="29">
        <v>8</v>
      </c>
      <c r="F6" s="31">
        <f t="shared" si="1"/>
        <v>100</v>
      </c>
    </row>
    <row r="7" spans="1:6">
      <c r="A7" s="27" t="s">
        <v>121</v>
      </c>
      <c r="B7" s="28" t="s">
        <v>6</v>
      </c>
      <c r="C7" s="29">
        <v>20</v>
      </c>
      <c r="D7" s="30">
        <f t="shared" si="0"/>
        <v>86.956521739130437</v>
      </c>
      <c r="E7" s="29">
        <v>6</v>
      </c>
      <c r="F7" s="31">
        <f t="shared" si="1"/>
        <v>75</v>
      </c>
    </row>
    <row r="8" spans="1:6">
      <c r="A8" s="27" t="s">
        <v>122</v>
      </c>
      <c r="B8" s="28" t="s">
        <v>7</v>
      </c>
      <c r="C8" s="29">
        <v>21</v>
      </c>
      <c r="D8" s="30">
        <f t="shared" si="0"/>
        <v>91.304347826086953</v>
      </c>
      <c r="E8" s="29">
        <v>8</v>
      </c>
      <c r="F8" s="31">
        <f t="shared" si="1"/>
        <v>100</v>
      </c>
    </row>
    <row r="9" spans="1:6">
      <c r="A9" s="27" t="s">
        <v>123</v>
      </c>
      <c r="B9" s="28" t="s">
        <v>8</v>
      </c>
      <c r="C9" s="29">
        <v>21</v>
      </c>
      <c r="D9" s="30">
        <f t="shared" si="0"/>
        <v>91.304347826086953</v>
      </c>
      <c r="E9" s="29">
        <v>8</v>
      </c>
      <c r="F9" s="31">
        <f t="shared" si="1"/>
        <v>100</v>
      </c>
    </row>
    <row r="10" spans="1:6">
      <c r="A10" s="27" t="s">
        <v>124</v>
      </c>
      <c r="B10" s="28" t="s">
        <v>9</v>
      </c>
      <c r="C10" s="29">
        <v>23</v>
      </c>
      <c r="D10" s="30">
        <f t="shared" si="0"/>
        <v>100</v>
      </c>
      <c r="E10" s="29">
        <v>8</v>
      </c>
      <c r="F10" s="31">
        <f t="shared" si="1"/>
        <v>100</v>
      </c>
    </row>
    <row r="11" spans="1:6">
      <c r="A11" s="27" t="s">
        <v>125</v>
      </c>
      <c r="B11" s="28" t="s">
        <v>10</v>
      </c>
      <c r="C11" s="29">
        <v>21</v>
      </c>
      <c r="D11" s="30">
        <f t="shared" si="0"/>
        <v>91.304347826086953</v>
      </c>
      <c r="E11" s="29">
        <v>8</v>
      </c>
      <c r="F11" s="31">
        <f t="shared" si="1"/>
        <v>100</v>
      </c>
    </row>
    <row r="12" spans="1:6">
      <c r="A12" s="27" t="s">
        <v>126</v>
      </c>
      <c r="B12" s="28" t="s">
        <v>11</v>
      </c>
      <c r="C12" s="29">
        <v>21</v>
      </c>
      <c r="D12" s="30">
        <f t="shared" si="0"/>
        <v>91.304347826086953</v>
      </c>
      <c r="E12" s="29">
        <v>8</v>
      </c>
      <c r="F12" s="31">
        <f t="shared" si="1"/>
        <v>100</v>
      </c>
    </row>
    <row r="13" spans="1:6">
      <c r="A13" s="27" t="s">
        <v>127</v>
      </c>
      <c r="B13" s="28" t="s">
        <v>12</v>
      </c>
      <c r="C13" s="29">
        <v>22</v>
      </c>
      <c r="D13" s="30">
        <f t="shared" si="0"/>
        <v>95.652173913043484</v>
      </c>
      <c r="E13" s="29">
        <v>8</v>
      </c>
      <c r="F13" s="31">
        <f t="shared" si="1"/>
        <v>100</v>
      </c>
    </row>
    <row r="14" spans="1:6">
      <c r="A14" s="27" t="s">
        <v>128</v>
      </c>
      <c r="B14" s="32" t="s">
        <v>13</v>
      </c>
      <c r="C14" s="29">
        <v>22</v>
      </c>
      <c r="D14" s="30">
        <f t="shared" si="0"/>
        <v>95.652173913043484</v>
      </c>
      <c r="E14" s="29">
        <v>6</v>
      </c>
      <c r="F14" s="31">
        <f t="shared" si="1"/>
        <v>75</v>
      </c>
    </row>
    <row r="15" spans="1:6">
      <c r="A15" s="27" t="s">
        <v>129</v>
      </c>
      <c r="B15" s="28" t="s">
        <v>14</v>
      </c>
      <c r="C15" s="29">
        <v>20</v>
      </c>
      <c r="D15" s="30">
        <f t="shared" si="0"/>
        <v>86.956521739130437</v>
      </c>
      <c r="E15" s="29">
        <v>6</v>
      </c>
      <c r="F15" s="31">
        <f t="shared" si="1"/>
        <v>75</v>
      </c>
    </row>
    <row r="16" spans="1:6">
      <c r="A16" s="27" t="s">
        <v>130</v>
      </c>
      <c r="B16" s="28" t="s">
        <v>15</v>
      </c>
      <c r="C16" s="29">
        <v>19</v>
      </c>
      <c r="D16" s="30">
        <f t="shared" si="0"/>
        <v>82.608695652173907</v>
      </c>
      <c r="E16" s="29">
        <v>8</v>
      </c>
      <c r="F16" s="31">
        <f t="shared" si="1"/>
        <v>100</v>
      </c>
    </row>
    <row r="17" spans="1:6">
      <c r="A17" s="27" t="s">
        <v>131</v>
      </c>
      <c r="B17" s="28" t="s">
        <v>16</v>
      </c>
      <c r="C17" s="29">
        <v>22</v>
      </c>
      <c r="D17" s="30">
        <f t="shared" si="0"/>
        <v>95.652173913043484</v>
      </c>
      <c r="E17" s="29">
        <v>8</v>
      </c>
      <c r="F17" s="31">
        <f t="shared" si="1"/>
        <v>100</v>
      </c>
    </row>
    <row r="18" spans="1:6">
      <c r="A18" s="27" t="s">
        <v>132</v>
      </c>
      <c r="B18" s="28" t="s">
        <v>17</v>
      </c>
      <c r="C18" s="29">
        <v>22</v>
      </c>
      <c r="D18" s="30">
        <f t="shared" si="0"/>
        <v>95.652173913043484</v>
      </c>
      <c r="E18" s="29">
        <v>6</v>
      </c>
      <c r="F18" s="31">
        <f t="shared" si="1"/>
        <v>75</v>
      </c>
    </row>
    <row r="19" spans="1:6">
      <c r="A19" s="27" t="s">
        <v>133</v>
      </c>
      <c r="B19" s="28" t="s">
        <v>18</v>
      </c>
      <c r="C19" s="29">
        <v>22</v>
      </c>
      <c r="D19" s="30">
        <f t="shared" si="0"/>
        <v>95.652173913043484</v>
      </c>
      <c r="E19" s="29">
        <v>8</v>
      </c>
      <c r="F19" s="31">
        <f t="shared" si="1"/>
        <v>100</v>
      </c>
    </row>
    <row r="20" spans="1:6">
      <c r="A20" s="27" t="s">
        <v>134</v>
      </c>
      <c r="B20" s="28" t="s">
        <v>19</v>
      </c>
      <c r="C20" s="29">
        <v>19</v>
      </c>
      <c r="D20" s="30">
        <f t="shared" si="0"/>
        <v>82.608695652173907</v>
      </c>
      <c r="E20" s="29">
        <v>8</v>
      </c>
      <c r="F20" s="31">
        <f t="shared" si="1"/>
        <v>100</v>
      </c>
    </row>
    <row r="21" spans="1:6">
      <c r="A21" s="27" t="s">
        <v>135</v>
      </c>
      <c r="B21" s="28" t="s">
        <v>20</v>
      </c>
      <c r="C21" s="29">
        <v>22</v>
      </c>
      <c r="D21" s="30">
        <f t="shared" si="0"/>
        <v>95.652173913043484</v>
      </c>
      <c r="E21" s="29">
        <v>8</v>
      </c>
      <c r="F21" s="31">
        <f t="shared" si="1"/>
        <v>100</v>
      </c>
    </row>
    <row r="22" spans="1:6">
      <c r="A22" s="27" t="s">
        <v>136</v>
      </c>
      <c r="B22" s="28" t="s">
        <v>21</v>
      </c>
      <c r="C22" s="29">
        <v>21</v>
      </c>
      <c r="D22" s="30">
        <f t="shared" si="0"/>
        <v>91.304347826086953</v>
      </c>
      <c r="E22" s="29">
        <v>6</v>
      </c>
      <c r="F22" s="31">
        <f t="shared" si="1"/>
        <v>75</v>
      </c>
    </row>
    <row r="23" spans="1:6">
      <c r="A23" s="27" t="s">
        <v>137</v>
      </c>
      <c r="B23" s="28" t="s">
        <v>22</v>
      </c>
      <c r="C23" s="29">
        <v>19</v>
      </c>
      <c r="D23" s="30">
        <f t="shared" si="0"/>
        <v>82.608695652173907</v>
      </c>
      <c r="E23" s="29">
        <v>4</v>
      </c>
      <c r="F23" s="31">
        <f t="shared" si="1"/>
        <v>50</v>
      </c>
    </row>
    <row r="24" spans="1:6">
      <c r="A24" s="27" t="s">
        <v>138</v>
      </c>
      <c r="B24" s="32" t="s">
        <v>23</v>
      </c>
      <c r="C24" s="29">
        <v>18</v>
      </c>
      <c r="D24" s="30">
        <f t="shared" si="0"/>
        <v>78.260869565217391</v>
      </c>
      <c r="E24" s="29">
        <v>6</v>
      </c>
      <c r="F24" s="31">
        <f t="shared" si="1"/>
        <v>75</v>
      </c>
    </row>
    <row r="25" spans="1:6">
      <c r="A25" s="27" t="s">
        <v>139</v>
      </c>
      <c r="B25" s="28" t="s">
        <v>24</v>
      </c>
      <c r="C25" s="29">
        <v>22</v>
      </c>
      <c r="D25" s="30">
        <f t="shared" si="0"/>
        <v>95.652173913043484</v>
      </c>
      <c r="E25" s="29">
        <v>4</v>
      </c>
      <c r="F25" s="31">
        <f t="shared" si="1"/>
        <v>50</v>
      </c>
    </row>
    <row r="26" spans="1:6">
      <c r="A26" s="27" t="s">
        <v>140</v>
      </c>
      <c r="B26" s="28" t="s">
        <v>25</v>
      </c>
      <c r="C26" s="29">
        <v>23</v>
      </c>
      <c r="D26" s="30">
        <f t="shared" si="0"/>
        <v>100</v>
      </c>
      <c r="E26" s="29">
        <v>6</v>
      </c>
      <c r="F26" s="31">
        <f t="shared" si="1"/>
        <v>75</v>
      </c>
    </row>
    <row r="27" spans="1:6">
      <c r="A27" s="27" t="s">
        <v>141</v>
      </c>
      <c r="B27" s="28" t="s">
        <v>26</v>
      </c>
      <c r="C27" s="29">
        <v>22</v>
      </c>
      <c r="D27" s="30">
        <f t="shared" si="0"/>
        <v>95.652173913043484</v>
      </c>
      <c r="E27" s="29">
        <v>8</v>
      </c>
      <c r="F27" s="31">
        <f t="shared" si="1"/>
        <v>100</v>
      </c>
    </row>
    <row r="28" spans="1:6">
      <c r="A28" s="27" t="s">
        <v>142</v>
      </c>
      <c r="B28" s="28" t="s">
        <v>27</v>
      </c>
      <c r="C28" s="29">
        <v>23</v>
      </c>
      <c r="D28" s="30">
        <f t="shared" si="0"/>
        <v>100</v>
      </c>
      <c r="E28" s="29">
        <v>8</v>
      </c>
      <c r="F28" s="31">
        <f t="shared" si="1"/>
        <v>100</v>
      </c>
    </row>
    <row r="29" spans="1:6">
      <c r="A29" s="27" t="s">
        <v>143</v>
      </c>
      <c r="B29" s="28" t="s">
        <v>28</v>
      </c>
      <c r="C29" s="29">
        <v>23</v>
      </c>
      <c r="D29" s="30">
        <f t="shared" si="0"/>
        <v>100</v>
      </c>
      <c r="E29" s="29">
        <v>8</v>
      </c>
      <c r="F29" s="31">
        <f t="shared" si="1"/>
        <v>100</v>
      </c>
    </row>
    <row r="30" spans="1:6">
      <c r="A30" s="27" t="s">
        <v>144</v>
      </c>
      <c r="B30" s="28" t="s">
        <v>29</v>
      </c>
      <c r="C30" s="29">
        <v>21</v>
      </c>
      <c r="D30" s="30">
        <f t="shared" si="0"/>
        <v>91.304347826086953</v>
      </c>
      <c r="E30" s="29">
        <v>6</v>
      </c>
      <c r="F30" s="31">
        <f t="shared" si="1"/>
        <v>75</v>
      </c>
    </row>
    <row r="31" spans="1:6">
      <c r="A31" s="27" t="s">
        <v>145</v>
      </c>
      <c r="B31" s="28" t="s">
        <v>30</v>
      </c>
      <c r="C31" s="29">
        <v>22</v>
      </c>
      <c r="D31" s="30">
        <f t="shared" si="0"/>
        <v>95.652173913043484</v>
      </c>
      <c r="E31" s="29">
        <v>4</v>
      </c>
      <c r="F31" s="31">
        <f t="shared" si="1"/>
        <v>50</v>
      </c>
    </row>
    <row r="32" spans="1:6">
      <c r="A32" s="27" t="s">
        <v>146</v>
      </c>
      <c r="B32" s="32" t="s">
        <v>31</v>
      </c>
      <c r="C32" s="29">
        <v>19</v>
      </c>
      <c r="D32" s="30">
        <f t="shared" si="0"/>
        <v>82.608695652173907</v>
      </c>
      <c r="E32" s="29">
        <v>8</v>
      </c>
      <c r="F32" s="31">
        <f t="shared" si="1"/>
        <v>100</v>
      </c>
    </row>
    <row r="33" spans="1:6">
      <c r="A33" s="27" t="s">
        <v>147</v>
      </c>
      <c r="B33" s="28" t="s">
        <v>32</v>
      </c>
      <c r="C33" s="29">
        <v>21</v>
      </c>
      <c r="D33" s="30">
        <f t="shared" si="0"/>
        <v>91.304347826086953</v>
      </c>
      <c r="E33" s="29">
        <v>8</v>
      </c>
      <c r="F33" s="31">
        <f t="shared" si="1"/>
        <v>100</v>
      </c>
    </row>
    <row r="34" spans="1:6">
      <c r="A34" s="27" t="s">
        <v>148</v>
      </c>
      <c r="B34" s="28" t="s">
        <v>33</v>
      </c>
      <c r="C34" s="29">
        <v>22</v>
      </c>
      <c r="D34" s="30">
        <f t="shared" si="0"/>
        <v>95.652173913043484</v>
      </c>
      <c r="E34" s="29">
        <v>6</v>
      </c>
      <c r="F34" s="31">
        <f t="shared" si="1"/>
        <v>75</v>
      </c>
    </row>
    <row r="35" spans="1:6">
      <c r="A35" s="27" t="s">
        <v>149</v>
      </c>
      <c r="B35" s="28" t="s">
        <v>34</v>
      </c>
      <c r="C35" s="29">
        <v>21</v>
      </c>
      <c r="D35" s="30">
        <f t="shared" si="0"/>
        <v>91.304347826086953</v>
      </c>
      <c r="E35" s="29">
        <v>6</v>
      </c>
      <c r="F35" s="31">
        <f t="shared" si="1"/>
        <v>75</v>
      </c>
    </row>
    <row r="36" spans="1:6">
      <c r="A36" s="27" t="s">
        <v>150</v>
      </c>
      <c r="B36" s="28" t="s">
        <v>35</v>
      </c>
      <c r="C36" s="29">
        <v>15</v>
      </c>
      <c r="D36" s="30">
        <f t="shared" si="0"/>
        <v>65.217391304347828</v>
      </c>
      <c r="E36" s="29">
        <v>8</v>
      </c>
      <c r="F36" s="31">
        <f t="shared" si="1"/>
        <v>100</v>
      </c>
    </row>
    <row r="37" spans="1:6">
      <c r="A37" s="27" t="s">
        <v>151</v>
      </c>
      <c r="B37" s="28" t="s">
        <v>36</v>
      </c>
      <c r="C37" s="29">
        <v>21</v>
      </c>
      <c r="D37" s="30">
        <f t="shared" si="0"/>
        <v>91.304347826086953</v>
      </c>
      <c r="E37" s="29">
        <v>8</v>
      </c>
      <c r="F37" s="31">
        <f t="shared" si="1"/>
        <v>100</v>
      </c>
    </row>
    <row r="38" spans="1:6">
      <c r="A38" s="27" t="s">
        <v>152</v>
      </c>
      <c r="B38" s="28" t="s">
        <v>37</v>
      </c>
      <c r="C38" s="29">
        <v>20</v>
      </c>
      <c r="D38" s="30">
        <f t="shared" si="0"/>
        <v>86.956521739130437</v>
      </c>
      <c r="E38" s="29">
        <v>8</v>
      </c>
      <c r="F38" s="31">
        <f t="shared" si="1"/>
        <v>100</v>
      </c>
    </row>
    <row r="39" spans="1:6">
      <c r="A39" s="27" t="s">
        <v>153</v>
      </c>
      <c r="B39" s="28" t="s">
        <v>38</v>
      </c>
      <c r="C39" s="29">
        <v>21</v>
      </c>
      <c r="D39" s="30">
        <f t="shared" si="0"/>
        <v>91.304347826086953</v>
      </c>
      <c r="E39" s="29">
        <v>6</v>
      </c>
      <c r="F39" s="31">
        <f t="shared" si="1"/>
        <v>75</v>
      </c>
    </row>
    <row r="40" spans="1:6">
      <c r="A40" s="27" t="s">
        <v>154</v>
      </c>
      <c r="B40" s="28" t="s">
        <v>39</v>
      </c>
      <c r="C40" s="29">
        <v>21</v>
      </c>
      <c r="D40" s="30">
        <f t="shared" si="0"/>
        <v>91.304347826086953</v>
      </c>
      <c r="E40" s="29">
        <v>8</v>
      </c>
      <c r="F40" s="31">
        <f t="shared" si="1"/>
        <v>100</v>
      </c>
    </row>
    <row r="41" spans="1:6">
      <c r="A41" s="27" t="s">
        <v>155</v>
      </c>
      <c r="B41" s="28" t="s">
        <v>40</v>
      </c>
      <c r="C41" s="29">
        <v>20</v>
      </c>
      <c r="D41" s="30">
        <f t="shared" si="0"/>
        <v>86.956521739130437</v>
      </c>
      <c r="E41" s="29">
        <v>8</v>
      </c>
      <c r="F41" s="31">
        <f t="shared" si="1"/>
        <v>100</v>
      </c>
    </row>
    <row r="42" spans="1:6">
      <c r="A42" s="27" t="s">
        <v>156</v>
      </c>
      <c r="B42" s="28" t="s">
        <v>41</v>
      </c>
      <c r="C42" s="29">
        <v>20</v>
      </c>
      <c r="D42" s="30">
        <f t="shared" si="0"/>
        <v>86.956521739130437</v>
      </c>
      <c r="E42" s="29">
        <v>6</v>
      </c>
      <c r="F42" s="31">
        <f t="shared" si="1"/>
        <v>75</v>
      </c>
    </row>
    <row r="43" spans="1:6">
      <c r="A43" s="27" t="s">
        <v>157</v>
      </c>
      <c r="B43" s="28" t="s">
        <v>42</v>
      </c>
      <c r="C43" s="29">
        <v>21</v>
      </c>
      <c r="D43" s="30">
        <f t="shared" si="0"/>
        <v>91.304347826086953</v>
      </c>
      <c r="E43" s="29">
        <v>6</v>
      </c>
      <c r="F43" s="31">
        <f t="shared" si="1"/>
        <v>75</v>
      </c>
    </row>
    <row r="44" spans="1:6">
      <c r="A44" s="27" t="s">
        <v>158</v>
      </c>
      <c r="B44" s="28" t="s">
        <v>43</v>
      </c>
      <c r="C44" s="29">
        <v>22</v>
      </c>
      <c r="D44" s="30">
        <f t="shared" si="0"/>
        <v>95.652173913043484</v>
      </c>
      <c r="E44" s="29">
        <v>8</v>
      </c>
      <c r="F44" s="31">
        <f t="shared" si="1"/>
        <v>100</v>
      </c>
    </row>
    <row r="45" spans="1:6">
      <c r="A45" s="27" t="s">
        <v>159</v>
      </c>
      <c r="B45" s="28" t="s">
        <v>44</v>
      </c>
      <c r="C45" s="29">
        <v>20</v>
      </c>
      <c r="D45" s="30">
        <f t="shared" si="0"/>
        <v>86.956521739130437</v>
      </c>
      <c r="E45" s="29">
        <v>6</v>
      </c>
      <c r="F45" s="31">
        <f t="shared" si="1"/>
        <v>75</v>
      </c>
    </row>
    <row r="46" spans="1:6">
      <c r="A46" s="27" t="s">
        <v>160</v>
      </c>
      <c r="B46" s="28" t="s">
        <v>45</v>
      </c>
      <c r="C46" s="29">
        <v>21</v>
      </c>
      <c r="D46" s="30">
        <f t="shared" si="0"/>
        <v>91.304347826086953</v>
      </c>
      <c r="E46" s="29">
        <v>8</v>
      </c>
      <c r="F46" s="31">
        <f t="shared" si="1"/>
        <v>100</v>
      </c>
    </row>
    <row r="47" spans="1:6">
      <c r="A47" s="27" t="s">
        <v>161</v>
      </c>
      <c r="B47" s="28" t="s">
        <v>46</v>
      </c>
      <c r="C47" s="29">
        <v>21</v>
      </c>
      <c r="D47" s="30">
        <f t="shared" si="0"/>
        <v>91.304347826086953</v>
      </c>
      <c r="E47" s="29">
        <v>6</v>
      </c>
      <c r="F47" s="31">
        <f t="shared" si="1"/>
        <v>75</v>
      </c>
    </row>
    <row r="48" spans="1:6">
      <c r="A48" s="27" t="s">
        <v>162</v>
      </c>
      <c r="B48" s="28" t="s">
        <v>47</v>
      </c>
      <c r="C48" s="29">
        <v>22</v>
      </c>
      <c r="D48" s="30">
        <f t="shared" si="0"/>
        <v>95.652173913043484</v>
      </c>
      <c r="E48" s="29">
        <v>8</v>
      </c>
      <c r="F48" s="31">
        <f t="shared" si="1"/>
        <v>100</v>
      </c>
    </row>
    <row r="49" spans="1:6">
      <c r="A49" s="27" t="s">
        <v>163</v>
      </c>
      <c r="B49" s="28" t="s">
        <v>48</v>
      </c>
      <c r="C49" s="29">
        <v>20</v>
      </c>
      <c r="D49" s="30">
        <f t="shared" si="0"/>
        <v>86.956521739130437</v>
      </c>
      <c r="E49" s="29">
        <v>8</v>
      </c>
      <c r="F49" s="31">
        <f t="shared" si="1"/>
        <v>100</v>
      </c>
    </row>
    <row r="50" spans="1:6">
      <c r="A50" s="27" t="s">
        <v>164</v>
      </c>
      <c r="B50" s="28" t="s">
        <v>49</v>
      </c>
      <c r="C50" s="29">
        <v>21</v>
      </c>
      <c r="D50" s="30">
        <f t="shared" si="0"/>
        <v>91.304347826086953</v>
      </c>
      <c r="E50" s="29">
        <v>6</v>
      </c>
      <c r="F50" s="31">
        <f t="shared" si="1"/>
        <v>75</v>
      </c>
    </row>
    <row r="51" spans="1:6">
      <c r="A51" s="27" t="s">
        <v>165</v>
      </c>
      <c r="B51" s="28" t="s">
        <v>50</v>
      </c>
      <c r="C51" s="29">
        <v>23</v>
      </c>
      <c r="D51" s="30">
        <f t="shared" si="0"/>
        <v>100</v>
      </c>
      <c r="E51" s="29">
        <v>8</v>
      </c>
      <c r="F51" s="31">
        <f t="shared" si="1"/>
        <v>100</v>
      </c>
    </row>
    <row r="52" spans="1:6">
      <c r="A52" s="27" t="s">
        <v>166</v>
      </c>
      <c r="B52" s="32" t="s">
        <v>51</v>
      </c>
      <c r="C52" s="29">
        <v>21</v>
      </c>
      <c r="D52" s="30">
        <f t="shared" si="0"/>
        <v>91.304347826086953</v>
      </c>
      <c r="E52" s="29">
        <v>6</v>
      </c>
      <c r="F52" s="31">
        <f t="shared" si="1"/>
        <v>75</v>
      </c>
    </row>
    <row r="53" spans="1:6">
      <c r="A53" s="27" t="s">
        <v>167</v>
      </c>
      <c r="B53" s="28" t="s">
        <v>52</v>
      </c>
      <c r="C53" s="29">
        <v>23</v>
      </c>
      <c r="D53" s="30">
        <f t="shared" si="0"/>
        <v>100</v>
      </c>
      <c r="E53" s="29">
        <v>8</v>
      </c>
      <c r="F53" s="31">
        <f t="shared" si="1"/>
        <v>100</v>
      </c>
    </row>
    <row r="54" spans="1:6">
      <c r="A54" s="27" t="s">
        <v>168</v>
      </c>
      <c r="B54" s="28" t="s">
        <v>53</v>
      </c>
      <c r="C54" s="29">
        <v>20</v>
      </c>
      <c r="D54" s="30">
        <f t="shared" si="0"/>
        <v>86.956521739130437</v>
      </c>
      <c r="E54" s="29">
        <v>6</v>
      </c>
      <c r="F54" s="31">
        <f t="shared" si="1"/>
        <v>75</v>
      </c>
    </row>
    <row r="55" spans="1:6">
      <c r="A55" s="27" t="s">
        <v>169</v>
      </c>
      <c r="B55" s="28" t="s">
        <v>54</v>
      </c>
      <c r="C55" s="29">
        <v>22</v>
      </c>
      <c r="D55" s="30">
        <f t="shared" si="0"/>
        <v>95.652173913043484</v>
      </c>
      <c r="E55" s="29">
        <v>6</v>
      </c>
      <c r="F55" s="31">
        <f t="shared" si="1"/>
        <v>75</v>
      </c>
    </row>
    <row r="56" spans="1:6">
      <c r="A56" s="27" t="s">
        <v>170</v>
      </c>
      <c r="B56" s="28" t="s">
        <v>55</v>
      </c>
      <c r="C56" s="29">
        <v>23</v>
      </c>
      <c r="D56" s="30">
        <f t="shared" si="0"/>
        <v>100</v>
      </c>
      <c r="E56" s="29">
        <v>6</v>
      </c>
      <c r="F56" s="31">
        <f t="shared" si="1"/>
        <v>75</v>
      </c>
    </row>
    <row r="57" spans="1:6">
      <c r="A57" s="27" t="s">
        <v>171</v>
      </c>
      <c r="B57" s="28" t="s">
        <v>56</v>
      </c>
      <c r="C57" s="29">
        <v>22</v>
      </c>
      <c r="D57" s="30">
        <f t="shared" si="0"/>
        <v>95.652173913043484</v>
      </c>
      <c r="E57" s="29">
        <v>6</v>
      </c>
      <c r="F57" s="31">
        <f t="shared" si="1"/>
        <v>75</v>
      </c>
    </row>
    <row r="58" spans="1:6">
      <c r="A58" s="27" t="s">
        <v>172</v>
      </c>
      <c r="B58" s="32" t="s">
        <v>57</v>
      </c>
      <c r="C58" s="29">
        <v>23</v>
      </c>
      <c r="D58" s="30">
        <f t="shared" si="0"/>
        <v>100</v>
      </c>
      <c r="E58" s="29">
        <v>6</v>
      </c>
      <c r="F58" s="31">
        <f t="shared" si="1"/>
        <v>75</v>
      </c>
    </row>
    <row r="59" spans="1:6">
      <c r="A59" s="27" t="s">
        <v>173</v>
      </c>
      <c r="B59" s="28" t="s">
        <v>58</v>
      </c>
      <c r="C59" s="29">
        <v>21</v>
      </c>
      <c r="D59" s="30">
        <f t="shared" si="0"/>
        <v>91.304347826086953</v>
      </c>
      <c r="E59" s="29">
        <v>8</v>
      </c>
      <c r="F59" s="31">
        <f t="shared" si="1"/>
        <v>100</v>
      </c>
    </row>
    <row r="60" spans="1:6">
      <c r="A60" s="27" t="s">
        <v>174</v>
      </c>
      <c r="B60" s="28" t="s">
        <v>59</v>
      </c>
      <c r="C60" s="29">
        <v>21</v>
      </c>
      <c r="D60" s="30">
        <f t="shared" si="0"/>
        <v>91.304347826086953</v>
      </c>
      <c r="E60" s="29">
        <v>8</v>
      </c>
      <c r="F60" s="31">
        <f t="shared" si="1"/>
        <v>100</v>
      </c>
    </row>
    <row r="61" spans="1:6">
      <c r="A61" s="27" t="s">
        <v>175</v>
      </c>
      <c r="B61" s="28" t="s">
        <v>60</v>
      </c>
      <c r="C61" s="29">
        <v>20</v>
      </c>
      <c r="D61" s="30">
        <f t="shared" si="0"/>
        <v>86.956521739130437</v>
      </c>
      <c r="E61" s="29">
        <v>4</v>
      </c>
      <c r="F61" s="31">
        <f t="shared" si="1"/>
        <v>50</v>
      </c>
    </row>
    <row r="62" spans="1:6">
      <c r="A62" s="27" t="s">
        <v>176</v>
      </c>
      <c r="B62" s="32" t="s">
        <v>61</v>
      </c>
      <c r="C62" s="29">
        <v>23</v>
      </c>
      <c r="D62" s="30">
        <f t="shared" si="0"/>
        <v>100</v>
      </c>
      <c r="E62" s="29">
        <v>6</v>
      </c>
      <c r="F62" s="31">
        <f t="shared" si="1"/>
        <v>75</v>
      </c>
    </row>
    <row r="63" spans="1:6">
      <c r="A63" s="27" t="s">
        <v>177</v>
      </c>
      <c r="B63" s="28" t="s">
        <v>62</v>
      </c>
      <c r="C63" s="29">
        <v>18</v>
      </c>
      <c r="D63" s="30">
        <f t="shared" si="0"/>
        <v>78.260869565217391</v>
      </c>
      <c r="E63" s="29">
        <v>8</v>
      </c>
      <c r="F63" s="31">
        <f t="shared" si="1"/>
        <v>100</v>
      </c>
    </row>
    <row r="64" spans="1:6">
      <c r="A64" s="27" t="s">
        <v>178</v>
      </c>
      <c r="B64" s="28" t="s">
        <v>63</v>
      </c>
      <c r="C64" s="29">
        <v>19</v>
      </c>
      <c r="D64" s="30">
        <f t="shared" si="0"/>
        <v>82.608695652173907</v>
      </c>
      <c r="E64" s="29">
        <v>8</v>
      </c>
      <c r="F64" s="31">
        <f t="shared" si="1"/>
        <v>100</v>
      </c>
    </row>
    <row r="65" spans="1:6">
      <c r="A65" s="27" t="s">
        <v>179</v>
      </c>
      <c r="B65" s="28" t="s">
        <v>64</v>
      </c>
      <c r="C65" s="29">
        <v>23</v>
      </c>
      <c r="D65" s="30">
        <f t="shared" si="0"/>
        <v>100</v>
      </c>
      <c r="E65" s="29">
        <v>6</v>
      </c>
      <c r="F65" s="31">
        <f t="shared" si="1"/>
        <v>75</v>
      </c>
    </row>
    <row r="66" spans="1:6">
      <c r="A66" s="27" t="s">
        <v>180</v>
      </c>
      <c r="B66" s="28" t="s">
        <v>65</v>
      </c>
      <c r="C66" s="29">
        <v>23</v>
      </c>
      <c r="D66" s="30">
        <f t="shared" si="0"/>
        <v>100</v>
      </c>
      <c r="E66" s="29">
        <v>8</v>
      </c>
      <c r="F66" s="31">
        <f t="shared" si="1"/>
        <v>100</v>
      </c>
    </row>
    <row r="67" spans="1:6">
      <c r="A67" s="27" t="s">
        <v>181</v>
      </c>
      <c r="B67" s="28" t="s">
        <v>66</v>
      </c>
      <c r="C67" s="29">
        <v>19</v>
      </c>
      <c r="D67" s="30">
        <f t="shared" si="0"/>
        <v>82.608695652173907</v>
      </c>
      <c r="E67" s="29">
        <v>6</v>
      </c>
      <c r="F67" s="31">
        <f t="shared" si="1"/>
        <v>75</v>
      </c>
    </row>
    <row r="68" spans="1:6">
      <c r="A68" s="27" t="s">
        <v>182</v>
      </c>
      <c r="B68" s="28" t="s">
        <v>67</v>
      </c>
      <c r="C68" s="29">
        <v>22</v>
      </c>
      <c r="D68" s="30">
        <f t="shared" ref="D68:D102" si="2">C68/23*100</f>
        <v>95.652173913043484</v>
      </c>
      <c r="E68" s="29">
        <v>6</v>
      </c>
      <c r="F68" s="31">
        <f t="shared" ref="F68:F77" si="3">E68/8*100</f>
        <v>75</v>
      </c>
    </row>
    <row r="69" spans="1:6">
      <c r="A69" s="27" t="s">
        <v>183</v>
      </c>
      <c r="B69" s="28" t="s">
        <v>68</v>
      </c>
      <c r="C69" s="29">
        <v>21</v>
      </c>
      <c r="D69" s="30">
        <f t="shared" si="2"/>
        <v>91.304347826086953</v>
      </c>
      <c r="E69" s="29">
        <v>6</v>
      </c>
      <c r="F69" s="31">
        <f t="shared" si="3"/>
        <v>75</v>
      </c>
    </row>
    <row r="70" spans="1:6">
      <c r="A70" s="27" t="s">
        <v>184</v>
      </c>
      <c r="B70" s="28" t="s">
        <v>69</v>
      </c>
      <c r="C70" s="29">
        <v>21</v>
      </c>
      <c r="D70" s="30">
        <f t="shared" si="2"/>
        <v>91.304347826086953</v>
      </c>
      <c r="E70" s="29">
        <v>8</v>
      </c>
      <c r="F70" s="31">
        <f t="shared" si="3"/>
        <v>100</v>
      </c>
    </row>
    <row r="71" spans="1:6">
      <c r="A71" s="27" t="s">
        <v>185</v>
      </c>
      <c r="B71" s="28" t="s">
        <v>70</v>
      </c>
      <c r="C71" s="29">
        <v>23</v>
      </c>
      <c r="D71" s="30">
        <f t="shared" si="2"/>
        <v>100</v>
      </c>
      <c r="E71" s="29">
        <v>8</v>
      </c>
      <c r="F71" s="31">
        <f t="shared" si="3"/>
        <v>100</v>
      </c>
    </row>
    <row r="72" spans="1:6">
      <c r="A72" s="27" t="s">
        <v>186</v>
      </c>
      <c r="B72" s="28" t="s">
        <v>71</v>
      </c>
      <c r="C72" s="29">
        <v>23</v>
      </c>
      <c r="D72" s="30">
        <f t="shared" si="2"/>
        <v>100</v>
      </c>
      <c r="E72" s="29">
        <v>8</v>
      </c>
      <c r="F72" s="31">
        <f t="shared" si="3"/>
        <v>100</v>
      </c>
    </row>
    <row r="73" spans="1:6">
      <c r="A73" s="27" t="s">
        <v>187</v>
      </c>
      <c r="B73" s="28" t="s">
        <v>72</v>
      </c>
      <c r="C73" s="29">
        <v>22</v>
      </c>
      <c r="D73" s="30">
        <f t="shared" si="2"/>
        <v>95.652173913043484</v>
      </c>
      <c r="E73" s="29">
        <v>8</v>
      </c>
      <c r="F73" s="31">
        <f t="shared" si="3"/>
        <v>100</v>
      </c>
    </row>
    <row r="74" spans="1:6">
      <c r="A74" s="27" t="s">
        <v>188</v>
      </c>
      <c r="B74" s="28" t="s">
        <v>73</v>
      </c>
      <c r="C74" s="29">
        <v>21</v>
      </c>
      <c r="D74" s="30">
        <f t="shared" si="2"/>
        <v>91.304347826086953</v>
      </c>
      <c r="E74" s="29">
        <v>6</v>
      </c>
      <c r="F74" s="31">
        <f t="shared" si="3"/>
        <v>75</v>
      </c>
    </row>
    <row r="75" spans="1:6">
      <c r="A75" s="27" t="s">
        <v>189</v>
      </c>
      <c r="B75" s="28" t="s">
        <v>74</v>
      </c>
      <c r="C75" s="29">
        <v>21</v>
      </c>
      <c r="D75" s="30">
        <f t="shared" si="2"/>
        <v>91.304347826086953</v>
      </c>
      <c r="E75" s="29">
        <v>6</v>
      </c>
      <c r="F75" s="31">
        <f t="shared" si="3"/>
        <v>75</v>
      </c>
    </row>
    <row r="76" spans="1:6">
      <c r="A76" s="27" t="s">
        <v>190</v>
      </c>
      <c r="B76" s="28" t="s">
        <v>75</v>
      </c>
      <c r="C76" s="29">
        <v>22</v>
      </c>
      <c r="D76" s="30">
        <f t="shared" si="2"/>
        <v>95.652173913043484</v>
      </c>
      <c r="E76" s="29">
        <v>6</v>
      </c>
      <c r="F76" s="31">
        <f t="shared" si="3"/>
        <v>75</v>
      </c>
    </row>
    <row r="77" spans="1:6">
      <c r="A77" s="27" t="s">
        <v>191</v>
      </c>
      <c r="B77" s="28" t="s">
        <v>76</v>
      </c>
      <c r="C77" s="29">
        <v>23</v>
      </c>
      <c r="D77" s="30">
        <f t="shared" si="2"/>
        <v>100</v>
      </c>
      <c r="E77" s="29">
        <v>4</v>
      </c>
      <c r="F77" s="31">
        <f t="shared" si="3"/>
        <v>50</v>
      </c>
    </row>
    <row r="78" spans="1:6">
      <c r="A78" s="27" t="s">
        <v>192</v>
      </c>
      <c r="B78" s="28" t="s">
        <v>77</v>
      </c>
      <c r="C78" s="29">
        <v>21</v>
      </c>
      <c r="D78" s="30">
        <f t="shared" si="2"/>
        <v>91.304347826086953</v>
      </c>
      <c r="E78" s="29">
        <v>6</v>
      </c>
      <c r="F78" s="31">
        <f>E78/10*100</f>
        <v>60</v>
      </c>
    </row>
    <row r="79" spans="1:6">
      <c r="A79" s="27" t="s">
        <v>193</v>
      </c>
      <c r="B79" s="28" t="s">
        <v>78</v>
      </c>
      <c r="C79" s="29">
        <v>21</v>
      </c>
      <c r="D79" s="30">
        <f t="shared" si="2"/>
        <v>91.304347826086953</v>
      </c>
      <c r="E79" s="29">
        <v>8</v>
      </c>
      <c r="F79" s="31">
        <f t="shared" ref="F79:F102" si="4">E79/10*100</f>
        <v>80</v>
      </c>
    </row>
    <row r="80" spans="1:6">
      <c r="A80" s="27" t="s">
        <v>194</v>
      </c>
      <c r="B80" s="28" t="s">
        <v>79</v>
      </c>
      <c r="C80" s="29">
        <v>20</v>
      </c>
      <c r="D80" s="30">
        <f t="shared" si="2"/>
        <v>86.956521739130437</v>
      </c>
      <c r="E80" s="29">
        <v>6</v>
      </c>
      <c r="F80" s="31">
        <f t="shared" si="4"/>
        <v>60</v>
      </c>
    </row>
    <row r="81" spans="1:6">
      <c r="A81" s="27" t="s">
        <v>195</v>
      </c>
      <c r="B81" s="28" t="s">
        <v>80</v>
      </c>
      <c r="C81" s="29">
        <v>22</v>
      </c>
      <c r="D81" s="30">
        <f t="shared" si="2"/>
        <v>95.652173913043484</v>
      </c>
      <c r="E81" s="29">
        <v>6</v>
      </c>
      <c r="F81" s="31">
        <f t="shared" si="4"/>
        <v>60</v>
      </c>
    </row>
    <row r="82" spans="1:6">
      <c r="A82" s="27" t="s">
        <v>196</v>
      </c>
      <c r="B82" s="28" t="s">
        <v>81</v>
      </c>
      <c r="C82" s="29">
        <v>22</v>
      </c>
      <c r="D82" s="30">
        <f t="shared" si="2"/>
        <v>95.652173913043484</v>
      </c>
      <c r="E82" s="29">
        <v>8</v>
      </c>
      <c r="F82" s="31">
        <f t="shared" si="4"/>
        <v>80</v>
      </c>
    </row>
    <row r="83" spans="1:6">
      <c r="A83" s="27" t="s">
        <v>197</v>
      </c>
      <c r="B83" s="28" t="s">
        <v>82</v>
      </c>
      <c r="C83" s="29">
        <v>21</v>
      </c>
      <c r="D83" s="30">
        <f t="shared" si="2"/>
        <v>91.304347826086953</v>
      </c>
      <c r="E83" s="29">
        <v>8</v>
      </c>
      <c r="F83" s="31">
        <f t="shared" si="4"/>
        <v>80</v>
      </c>
    </row>
    <row r="84" spans="1:6">
      <c r="A84" s="27" t="s">
        <v>198</v>
      </c>
      <c r="B84" s="32" t="s">
        <v>83</v>
      </c>
      <c r="C84" s="29">
        <v>22</v>
      </c>
      <c r="D84" s="30">
        <f t="shared" si="2"/>
        <v>95.652173913043484</v>
      </c>
      <c r="E84" s="29">
        <v>8</v>
      </c>
      <c r="F84" s="31">
        <f t="shared" si="4"/>
        <v>80</v>
      </c>
    </row>
    <row r="85" spans="1:6">
      <c r="A85" s="27" t="s">
        <v>199</v>
      </c>
      <c r="B85" s="28" t="s">
        <v>84</v>
      </c>
      <c r="C85" s="29">
        <v>23</v>
      </c>
      <c r="D85" s="30">
        <f t="shared" si="2"/>
        <v>100</v>
      </c>
      <c r="E85" s="29">
        <v>10</v>
      </c>
      <c r="F85" s="31">
        <f t="shared" si="4"/>
        <v>100</v>
      </c>
    </row>
    <row r="86" spans="1:6">
      <c r="A86" s="27" t="s">
        <v>200</v>
      </c>
      <c r="B86" s="28" t="s">
        <v>85</v>
      </c>
      <c r="C86" s="29">
        <v>23</v>
      </c>
      <c r="D86" s="30">
        <f t="shared" si="2"/>
        <v>100</v>
      </c>
      <c r="E86" s="29">
        <v>10</v>
      </c>
      <c r="F86" s="31">
        <f t="shared" si="4"/>
        <v>100</v>
      </c>
    </row>
    <row r="87" spans="1:6">
      <c r="A87" s="27" t="s">
        <v>201</v>
      </c>
      <c r="B87" s="28" t="s">
        <v>86</v>
      </c>
      <c r="C87" s="29">
        <v>23</v>
      </c>
      <c r="D87" s="30">
        <f t="shared" si="2"/>
        <v>100</v>
      </c>
      <c r="E87" s="29">
        <v>10</v>
      </c>
      <c r="F87" s="31">
        <f t="shared" si="4"/>
        <v>100</v>
      </c>
    </row>
    <row r="88" spans="1:6">
      <c r="A88" s="27" t="s">
        <v>202</v>
      </c>
      <c r="B88" s="28" t="s">
        <v>87</v>
      </c>
      <c r="C88" s="29">
        <v>21</v>
      </c>
      <c r="D88" s="30">
        <f t="shared" si="2"/>
        <v>91.304347826086953</v>
      </c>
      <c r="E88" s="29">
        <v>10</v>
      </c>
      <c r="F88" s="31">
        <f t="shared" si="4"/>
        <v>100</v>
      </c>
    </row>
    <row r="89" spans="1:6">
      <c r="A89" s="27" t="s">
        <v>203</v>
      </c>
      <c r="B89" s="28" t="s">
        <v>88</v>
      </c>
      <c r="C89" s="29">
        <v>20</v>
      </c>
      <c r="D89" s="30">
        <f t="shared" si="2"/>
        <v>86.956521739130437</v>
      </c>
      <c r="E89" s="29">
        <v>8</v>
      </c>
      <c r="F89" s="31">
        <f t="shared" si="4"/>
        <v>80</v>
      </c>
    </row>
    <row r="90" spans="1:6">
      <c r="A90" s="27" t="s">
        <v>204</v>
      </c>
      <c r="B90" s="28" t="s">
        <v>89</v>
      </c>
      <c r="C90" s="29">
        <v>21</v>
      </c>
      <c r="D90" s="30">
        <f t="shared" si="2"/>
        <v>91.304347826086953</v>
      </c>
      <c r="E90" s="29">
        <v>6</v>
      </c>
      <c r="F90" s="31">
        <f t="shared" si="4"/>
        <v>60</v>
      </c>
    </row>
    <row r="91" spans="1:6">
      <c r="A91" s="27" t="s">
        <v>205</v>
      </c>
      <c r="B91" s="28" t="s">
        <v>90</v>
      </c>
      <c r="C91" s="29">
        <v>22</v>
      </c>
      <c r="D91" s="30">
        <f t="shared" si="2"/>
        <v>95.652173913043484</v>
      </c>
      <c r="E91" s="29">
        <v>6</v>
      </c>
      <c r="F91" s="31">
        <f t="shared" si="4"/>
        <v>60</v>
      </c>
    </row>
    <row r="92" spans="1:6">
      <c r="A92" s="27" t="s">
        <v>206</v>
      </c>
      <c r="B92" s="28" t="s">
        <v>91</v>
      </c>
      <c r="C92" s="29">
        <v>22</v>
      </c>
      <c r="D92" s="30">
        <f t="shared" si="2"/>
        <v>95.652173913043484</v>
      </c>
      <c r="E92" s="29">
        <v>6</v>
      </c>
      <c r="F92" s="31">
        <f t="shared" si="4"/>
        <v>60</v>
      </c>
    </row>
    <row r="93" spans="1:6">
      <c r="A93" s="27" t="s">
        <v>207</v>
      </c>
      <c r="B93" s="28" t="s">
        <v>92</v>
      </c>
      <c r="C93" s="29">
        <v>22</v>
      </c>
      <c r="D93" s="30">
        <f t="shared" si="2"/>
        <v>95.652173913043484</v>
      </c>
      <c r="E93" s="29">
        <v>10</v>
      </c>
      <c r="F93" s="31">
        <f t="shared" si="4"/>
        <v>100</v>
      </c>
    </row>
    <row r="94" spans="1:6">
      <c r="A94" s="27" t="s">
        <v>208</v>
      </c>
      <c r="B94" s="28" t="s">
        <v>93</v>
      </c>
      <c r="C94" s="29">
        <v>22</v>
      </c>
      <c r="D94" s="30">
        <f t="shared" si="2"/>
        <v>95.652173913043484</v>
      </c>
      <c r="E94" s="29">
        <v>10</v>
      </c>
      <c r="F94" s="31">
        <f t="shared" si="4"/>
        <v>100</v>
      </c>
    </row>
    <row r="95" spans="1:6">
      <c r="A95" s="27" t="s">
        <v>209</v>
      </c>
      <c r="B95" s="28" t="s">
        <v>94</v>
      </c>
      <c r="C95" s="29">
        <v>21</v>
      </c>
      <c r="D95" s="30">
        <f t="shared" si="2"/>
        <v>91.304347826086953</v>
      </c>
      <c r="E95" s="29">
        <v>6</v>
      </c>
      <c r="F95" s="31">
        <f t="shared" si="4"/>
        <v>60</v>
      </c>
    </row>
    <row r="96" spans="1:6">
      <c r="A96" s="27" t="s">
        <v>210</v>
      </c>
      <c r="B96" s="28" t="s">
        <v>95</v>
      </c>
      <c r="C96" s="29">
        <v>20</v>
      </c>
      <c r="D96" s="30">
        <f t="shared" si="2"/>
        <v>86.956521739130437</v>
      </c>
      <c r="E96" s="29">
        <v>8</v>
      </c>
      <c r="F96" s="31">
        <f t="shared" si="4"/>
        <v>80</v>
      </c>
    </row>
    <row r="97" spans="1:6">
      <c r="A97" s="27" t="s">
        <v>211</v>
      </c>
      <c r="B97" s="28" t="s">
        <v>96</v>
      </c>
      <c r="C97" s="29">
        <v>21</v>
      </c>
      <c r="D97" s="30">
        <f t="shared" si="2"/>
        <v>91.304347826086953</v>
      </c>
      <c r="E97" s="29">
        <v>10</v>
      </c>
      <c r="F97" s="31">
        <f t="shared" si="4"/>
        <v>100</v>
      </c>
    </row>
    <row r="98" spans="1:6">
      <c r="A98" s="27" t="s">
        <v>212</v>
      </c>
      <c r="B98" s="28" t="s">
        <v>97</v>
      </c>
      <c r="C98" s="29">
        <v>21</v>
      </c>
      <c r="D98" s="30">
        <f t="shared" si="2"/>
        <v>91.304347826086953</v>
      </c>
      <c r="E98" s="29">
        <v>8</v>
      </c>
      <c r="F98" s="31">
        <f t="shared" si="4"/>
        <v>80</v>
      </c>
    </row>
    <row r="99" spans="1:6">
      <c r="A99" s="27" t="s">
        <v>213</v>
      </c>
      <c r="B99" s="28" t="s">
        <v>98</v>
      </c>
      <c r="C99" s="29">
        <v>23</v>
      </c>
      <c r="D99" s="30">
        <f t="shared" si="2"/>
        <v>100</v>
      </c>
      <c r="E99" s="29">
        <v>8</v>
      </c>
      <c r="F99" s="31">
        <f t="shared" si="4"/>
        <v>80</v>
      </c>
    </row>
    <row r="100" spans="1:6">
      <c r="A100" s="27" t="s">
        <v>214</v>
      </c>
      <c r="B100" s="28" t="s">
        <v>99</v>
      </c>
      <c r="C100" s="29">
        <v>21</v>
      </c>
      <c r="D100" s="30">
        <f t="shared" si="2"/>
        <v>91.304347826086953</v>
      </c>
      <c r="E100" s="29">
        <v>8</v>
      </c>
      <c r="F100" s="31">
        <f t="shared" si="4"/>
        <v>80</v>
      </c>
    </row>
    <row r="101" spans="1:6">
      <c r="A101" s="27" t="s">
        <v>215</v>
      </c>
      <c r="B101" s="28" t="s">
        <v>100</v>
      </c>
      <c r="C101" s="29">
        <v>21</v>
      </c>
      <c r="D101" s="30">
        <f t="shared" si="2"/>
        <v>91.304347826086953</v>
      </c>
      <c r="E101" s="29">
        <v>8</v>
      </c>
      <c r="F101" s="31">
        <f t="shared" si="4"/>
        <v>80</v>
      </c>
    </row>
    <row r="102" spans="1:6">
      <c r="A102" s="27" t="s">
        <v>216</v>
      </c>
      <c r="B102" s="28" t="s">
        <v>101</v>
      </c>
      <c r="C102" s="29">
        <v>21</v>
      </c>
      <c r="D102" s="30">
        <f t="shared" si="2"/>
        <v>91.304347826086953</v>
      </c>
      <c r="E102" s="29">
        <v>6</v>
      </c>
      <c r="F102" s="31">
        <f t="shared" si="4"/>
        <v>60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22"/>
  <sheetViews>
    <sheetView tabSelected="1" workbookViewId="0">
      <selection activeCell="N11" sqref="N11"/>
    </sheetView>
  </sheetViews>
  <sheetFormatPr defaultRowHeight="15"/>
  <cols>
    <col min="1" max="1" width="6.28515625" style="48" customWidth="1"/>
    <col min="2" max="2" width="7.7109375" style="48" customWidth="1"/>
    <col min="3" max="3" width="28" style="48" customWidth="1"/>
    <col min="4" max="4" width="15.140625" style="48" customWidth="1"/>
    <col min="5" max="5" width="14.28515625" style="48" customWidth="1"/>
    <col min="6" max="6" width="13.28515625" style="48" customWidth="1"/>
    <col min="7" max="7" width="13.140625" style="48" customWidth="1"/>
    <col min="8" max="16384" width="9.140625" style="48"/>
  </cols>
  <sheetData>
    <row r="1" spans="2:11" ht="21.75" customHeight="1">
      <c r="B1" s="46" t="s">
        <v>217</v>
      </c>
      <c r="C1" s="46"/>
      <c r="D1" s="46"/>
      <c r="E1" s="46"/>
      <c r="F1" s="46"/>
      <c r="G1" s="46"/>
      <c r="H1" s="47"/>
    </row>
    <row r="2" spans="2:11" ht="20.25" customHeight="1">
      <c r="B2" s="49" t="s">
        <v>218</v>
      </c>
      <c r="C2" s="49"/>
      <c r="D2" s="49"/>
      <c r="E2" s="49"/>
      <c r="F2" s="49"/>
      <c r="G2" s="49"/>
      <c r="H2" s="50"/>
    </row>
    <row r="3" spans="2:11" ht="22.5" customHeight="1">
      <c r="B3" s="51" t="s">
        <v>219</v>
      </c>
      <c r="C3" s="51"/>
      <c r="D3" s="51"/>
      <c r="E3" s="51"/>
      <c r="F3" s="51"/>
      <c r="G3" s="51"/>
      <c r="H3" s="50"/>
    </row>
    <row r="4" spans="2:11" ht="18" customHeight="1" thickBot="1">
      <c r="B4" s="52" t="s">
        <v>220</v>
      </c>
      <c r="C4" s="52"/>
      <c r="D4" s="52"/>
      <c r="E4" s="52"/>
      <c r="F4" s="52"/>
      <c r="G4" s="52"/>
      <c r="H4" s="50"/>
    </row>
    <row r="5" spans="2:11" ht="24" customHeight="1" thickBot="1">
      <c r="B5" s="53" t="s">
        <v>221</v>
      </c>
      <c r="C5" s="54" t="s">
        <v>0</v>
      </c>
      <c r="D5" s="55" t="s">
        <v>222</v>
      </c>
      <c r="E5" s="56"/>
      <c r="F5" s="55" t="s">
        <v>223</v>
      </c>
      <c r="G5" s="56"/>
    </row>
    <row r="6" spans="2:11" s="61" customFormat="1" ht="30" customHeight="1" thickBot="1">
      <c r="B6" s="57"/>
      <c r="C6" s="58"/>
      <c r="D6" s="59" t="s">
        <v>224</v>
      </c>
      <c r="E6" s="60" t="s">
        <v>225</v>
      </c>
      <c r="F6" s="59" t="s">
        <v>226</v>
      </c>
      <c r="G6" s="60" t="s">
        <v>225</v>
      </c>
    </row>
    <row r="7" spans="2:11" ht="27" customHeight="1">
      <c r="B7" s="62">
        <v>1</v>
      </c>
      <c r="C7" s="63" t="s">
        <v>2</v>
      </c>
      <c r="D7" s="64">
        <v>25</v>
      </c>
      <c r="E7" s="65">
        <f>D7/27*100</f>
        <v>92.592592592592595</v>
      </c>
      <c r="F7" s="64">
        <v>16</v>
      </c>
      <c r="G7" s="66">
        <f>F7/16*100</f>
        <v>100</v>
      </c>
    </row>
    <row r="8" spans="2:11" ht="27" customHeight="1">
      <c r="B8" s="67">
        <v>2</v>
      </c>
      <c r="C8" s="68" t="s">
        <v>3</v>
      </c>
      <c r="D8" s="69">
        <v>25</v>
      </c>
      <c r="E8" s="70">
        <f>D8/27*100</f>
        <v>92.592592592592595</v>
      </c>
      <c r="F8" s="69">
        <v>16</v>
      </c>
      <c r="G8" s="71">
        <f t="shared" ref="G8:G31" si="0">F8/16*100</f>
        <v>100</v>
      </c>
    </row>
    <row r="9" spans="2:11" ht="27" customHeight="1">
      <c r="B9" s="67">
        <v>3</v>
      </c>
      <c r="C9" s="68" t="s">
        <v>4</v>
      </c>
      <c r="D9" s="69">
        <v>23</v>
      </c>
      <c r="E9" s="70">
        <f t="shared" ref="E9:E58" si="1">D9/27*100</f>
        <v>85.18518518518519</v>
      </c>
      <c r="F9" s="69">
        <v>16</v>
      </c>
      <c r="G9" s="71">
        <f t="shared" si="0"/>
        <v>100</v>
      </c>
      <c r="J9" s="72"/>
      <c r="K9" s="73"/>
    </row>
    <row r="10" spans="2:11" ht="27" customHeight="1">
      <c r="B10" s="67">
        <v>4</v>
      </c>
      <c r="C10" s="68" t="s">
        <v>5</v>
      </c>
      <c r="D10" s="69">
        <v>27</v>
      </c>
      <c r="E10" s="70">
        <f t="shared" si="1"/>
        <v>100</v>
      </c>
      <c r="F10" s="69">
        <v>16</v>
      </c>
      <c r="G10" s="71">
        <f t="shared" si="0"/>
        <v>100</v>
      </c>
    </row>
    <row r="11" spans="2:11" ht="27" customHeight="1">
      <c r="B11" s="67">
        <v>5</v>
      </c>
      <c r="C11" s="68" t="s">
        <v>6</v>
      </c>
      <c r="D11" s="69">
        <v>24</v>
      </c>
      <c r="E11" s="70">
        <f t="shared" si="1"/>
        <v>88.888888888888886</v>
      </c>
      <c r="F11" s="69">
        <v>16</v>
      </c>
      <c r="G11" s="71">
        <f t="shared" si="0"/>
        <v>100</v>
      </c>
    </row>
    <row r="12" spans="2:11" ht="27" customHeight="1">
      <c r="B12" s="67">
        <v>6</v>
      </c>
      <c r="C12" s="68" t="s">
        <v>7</v>
      </c>
      <c r="D12" s="69">
        <v>25</v>
      </c>
      <c r="E12" s="70">
        <f t="shared" si="1"/>
        <v>92.592592592592595</v>
      </c>
      <c r="F12" s="69">
        <v>16</v>
      </c>
      <c r="G12" s="71">
        <f t="shared" si="0"/>
        <v>100</v>
      </c>
    </row>
    <row r="13" spans="2:11" ht="27" customHeight="1">
      <c r="B13" s="67">
        <v>7</v>
      </c>
      <c r="C13" s="74" t="s">
        <v>8</v>
      </c>
      <c r="D13" s="69">
        <v>23</v>
      </c>
      <c r="E13" s="70">
        <f t="shared" si="1"/>
        <v>85.18518518518519</v>
      </c>
      <c r="F13" s="69">
        <v>16</v>
      </c>
      <c r="G13" s="71">
        <f t="shared" si="0"/>
        <v>100</v>
      </c>
    </row>
    <row r="14" spans="2:11" ht="27" customHeight="1">
      <c r="B14" s="67">
        <v>8</v>
      </c>
      <c r="C14" s="68" t="s">
        <v>9</v>
      </c>
      <c r="D14" s="69">
        <v>27</v>
      </c>
      <c r="E14" s="70">
        <f t="shared" si="1"/>
        <v>100</v>
      </c>
      <c r="F14" s="69">
        <v>16</v>
      </c>
      <c r="G14" s="71">
        <f t="shared" si="0"/>
        <v>100</v>
      </c>
    </row>
    <row r="15" spans="2:11" ht="27" customHeight="1">
      <c r="B15" s="67">
        <v>9</v>
      </c>
      <c r="C15" s="74" t="s">
        <v>10</v>
      </c>
      <c r="D15" s="69">
        <v>25</v>
      </c>
      <c r="E15" s="70">
        <f t="shared" si="1"/>
        <v>92.592592592592595</v>
      </c>
      <c r="F15" s="69">
        <v>16</v>
      </c>
      <c r="G15" s="71">
        <f t="shared" si="0"/>
        <v>100</v>
      </c>
    </row>
    <row r="16" spans="2:11" ht="27" customHeight="1">
      <c r="B16" s="67">
        <v>10</v>
      </c>
      <c r="C16" s="68" t="s">
        <v>11</v>
      </c>
      <c r="D16" s="69">
        <v>26</v>
      </c>
      <c r="E16" s="70">
        <f t="shared" si="1"/>
        <v>96.296296296296291</v>
      </c>
      <c r="F16" s="69">
        <v>16</v>
      </c>
      <c r="G16" s="71">
        <f t="shared" si="0"/>
        <v>100</v>
      </c>
    </row>
    <row r="17" spans="2:7" ht="15.75">
      <c r="B17" s="67">
        <v>11</v>
      </c>
      <c r="C17" s="68" t="s">
        <v>12</v>
      </c>
      <c r="D17" s="69">
        <v>26</v>
      </c>
      <c r="E17" s="70">
        <f t="shared" si="1"/>
        <v>96.296296296296291</v>
      </c>
      <c r="F17" s="69">
        <v>16</v>
      </c>
      <c r="G17" s="71">
        <f t="shared" si="0"/>
        <v>100</v>
      </c>
    </row>
    <row r="18" spans="2:7" ht="15.75">
      <c r="B18" s="67">
        <v>12</v>
      </c>
      <c r="C18" s="75" t="s">
        <v>13</v>
      </c>
      <c r="D18" s="69">
        <v>25</v>
      </c>
      <c r="E18" s="70">
        <f t="shared" si="1"/>
        <v>92.592592592592595</v>
      </c>
      <c r="F18" s="69">
        <v>16</v>
      </c>
      <c r="G18" s="71">
        <f t="shared" si="0"/>
        <v>100</v>
      </c>
    </row>
    <row r="19" spans="2:7" ht="15.75">
      <c r="B19" s="67">
        <v>13</v>
      </c>
      <c r="C19" s="68" t="s">
        <v>14</v>
      </c>
      <c r="D19" s="69">
        <v>23</v>
      </c>
      <c r="E19" s="70">
        <f t="shared" si="1"/>
        <v>85.18518518518519</v>
      </c>
      <c r="F19" s="69">
        <v>16</v>
      </c>
      <c r="G19" s="71">
        <f t="shared" si="0"/>
        <v>100</v>
      </c>
    </row>
    <row r="20" spans="2:7" ht="15.75">
      <c r="B20" s="67">
        <v>14</v>
      </c>
      <c r="C20" s="68" t="s">
        <v>15</v>
      </c>
      <c r="D20" s="69">
        <v>25</v>
      </c>
      <c r="E20" s="70">
        <f t="shared" si="1"/>
        <v>92.592592592592595</v>
      </c>
      <c r="F20" s="69">
        <v>16</v>
      </c>
      <c r="G20" s="71">
        <f t="shared" si="0"/>
        <v>100</v>
      </c>
    </row>
    <row r="21" spans="2:7" ht="15.75">
      <c r="B21" s="67">
        <v>15</v>
      </c>
      <c r="C21" s="68" t="s">
        <v>227</v>
      </c>
      <c r="D21" s="69">
        <v>26</v>
      </c>
      <c r="E21" s="70">
        <f t="shared" si="1"/>
        <v>96.296296296296291</v>
      </c>
      <c r="F21" s="69">
        <v>16</v>
      </c>
      <c r="G21" s="71">
        <f t="shared" si="0"/>
        <v>100</v>
      </c>
    </row>
    <row r="22" spans="2:7" ht="15.75">
      <c r="B22" s="67">
        <v>16</v>
      </c>
      <c r="C22" s="68" t="s">
        <v>17</v>
      </c>
      <c r="D22" s="69">
        <v>25</v>
      </c>
      <c r="E22" s="70">
        <f t="shared" si="1"/>
        <v>92.592592592592595</v>
      </c>
      <c r="F22" s="69">
        <v>16</v>
      </c>
      <c r="G22" s="71">
        <f t="shared" si="0"/>
        <v>100</v>
      </c>
    </row>
    <row r="23" spans="2:7" ht="15.75">
      <c r="B23" s="67">
        <v>17</v>
      </c>
      <c r="C23" s="68" t="s">
        <v>18</v>
      </c>
      <c r="D23" s="69">
        <v>26</v>
      </c>
      <c r="E23" s="70">
        <f t="shared" si="1"/>
        <v>96.296296296296291</v>
      </c>
      <c r="F23" s="69">
        <v>16</v>
      </c>
      <c r="G23" s="71">
        <f t="shared" si="0"/>
        <v>100</v>
      </c>
    </row>
    <row r="24" spans="2:7" ht="15.75">
      <c r="B24" s="67">
        <v>18</v>
      </c>
      <c r="C24" s="68" t="s">
        <v>19</v>
      </c>
      <c r="D24" s="69">
        <v>27</v>
      </c>
      <c r="E24" s="70">
        <f t="shared" si="1"/>
        <v>100</v>
      </c>
      <c r="F24" s="69">
        <v>12</v>
      </c>
      <c r="G24" s="71">
        <f t="shared" si="0"/>
        <v>75</v>
      </c>
    </row>
    <row r="25" spans="2:7" ht="15.75">
      <c r="B25" s="67">
        <v>19</v>
      </c>
      <c r="C25" s="68" t="s">
        <v>20</v>
      </c>
      <c r="D25" s="69">
        <v>25</v>
      </c>
      <c r="E25" s="70">
        <f t="shared" si="1"/>
        <v>92.592592592592595</v>
      </c>
      <c r="F25" s="69">
        <v>16</v>
      </c>
      <c r="G25" s="71">
        <f t="shared" si="0"/>
        <v>100</v>
      </c>
    </row>
    <row r="26" spans="2:7" ht="15.75">
      <c r="B26" s="67">
        <v>20</v>
      </c>
      <c r="C26" s="68" t="s">
        <v>21</v>
      </c>
      <c r="D26" s="69">
        <v>26</v>
      </c>
      <c r="E26" s="70">
        <f t="shared" si="1"/>
        <v>96.296296296296291</v>
      </c>
      <c r="F26" s="69">
        <v>16</v>
      </c>
      <c r="G26" s="71">
        <f t="shared" si="0"/>
        <v>100</v>
      </c>
    </row>
    <row r="27" spans="2:7" ht="15.75">
      <c r="B27" s="67">
        <v>21</v>
      </c>
      <c r="C27" s="68" t="s">
        <v>22</v>
      </c>
      <c r="D27" s="69">
        <v>25</v>
      </c>
      <c r="E27" s="70">
        <f t="shared" si="1"/>
        <v>92.592592592592595</v>
      </c>
      <c r="F27" s="69">
        <v>16</v>
      </c>
      <c r="G27" s="71">
        <f t="shared" si="0"/>
        <v>100</v>
      </c>
    </row>
    <row r="28" spans="2:7" ht="15.75">
      <c r="B28" s="67">
        <v>22</v>
      </c>
      <c r="C28" s="76" t="s">
        <v>23</v>
      </c>
      <c r="D28" s="69">
        <v>25</v>
      </c>
      <c r="E28" s="70">
        <f t="shared" si="1"/>
        <v>92.592592592592595</v>
      </c>
      <c r="F28" s="69">
        <v>16</v>
      </c>
      <c r="G28" s="71">
        <f t="shared" si="0"/>
        <v>100</v>
      </c>
    </row>
    <row r="29" spans="2:7" ht="15.75">
      <c r="B29" s="67">
        <v>23</v>
      </c>
      <c r="C29" s="68" t="s">
        <v>24</v>
      </c>
      <c r="D29" s="69">
        <v>26</v>
      </c>
      <c r="E29" s="70">
        <f t="shared" si="1"/>
        <v>96.296296296296291</v>
      </c>
      <c r="F29" s="69">
        <v>16</v>
      </c>
      <c r="G29" s="71">
        <f t="shared" si="0"/>
        <v>100</v>
      </c>
    </row>
    <row r="30" spans="2:7" ht="15.75">
      <c r="B30" s="67">
        <v>24</v>
      </c>
      <c r="C30" s="68" t="s">
        <v>25</v>
      </c>
      <c r="D30" s="69">
        <v>27</v>
      </c>
      <c r="E30" s="70">
        <f t="shared" si="1"/>
        <v>100</v>
      </c>
      <c r="F30" s="69">
        <v>16</v>
      </c>
      <c r="G30" s="71">
        <f t="shared" si="0"/>
        <v>100</v>
      </c>
    </row>
    <row r="31" spans="2:7" ht="16.5" thickBot="1">
      <c r="B31" s="77">
        <v>25</v>
      </c>
      <c r="C31" s="78" t="s">
        <v>26</v>
      </c>
      <c r="D31" s="79">
        <v>23</v>
      </c>
      <c r="E31" s="80">
        <f t="shared" si="1"/>
        <v>85.18518518518519</v>
      </c>
      <c r="F31" s="79">
        <v>16</v>
      </c>
      <c r="G31" s="81">
        <f t="shared" si="0"/>
        <v>100</v>
      </c>
    </row>
    <row r="32" spans="2:7" ht="15.75" thickBot="1">
      <c r="B32" s="57" t="s">
        <v>221</v>
      </c>
      <c r="C32" s="58" t="s">
        <v>0</v>
      </c>
      <c r="D32" s="82" t="s">
        <v>222</v>
      </c>
      <c r="E32" s="83"/>
      <c r="F32" s="82" t="s">
        <v>223</v>
      </c>
      <c r="G32" s="83"/>
    </row>
    <row r="33" spans="2:9" s="61" customFormat="1" ht="36.75" thickBot="1">
      <c r="B33" s="84"/>
      <c r="C33" s="85"/>
      <c r="D33" s="86" t="s">
        <v>224</v>
      </c>
      <c r="E33" s="87" t="s">
        <v>225</v>
      </c>
      <c r="F33" s="86" t="s">
        <v>228</v>
      </c>
      <c r="G33" s="87" t="s">
        <v>225</v>
      </c>
    </row>
    <row r="34" spans="2:9" ht="15.75">
      <c r="B34" s="67">
        <v>26</v>
      </c>
      <c r="C34" s="68" t="s">
        <v>27</v>
      </c>
      <c r="D34" s="69">
        <v>25</v>
      </c>
      <c r="E34" s="70">
        <f t="shared" si="1"/>
        <v>92.592592592592595</v>
      </c>
      <c r="F34" s="69">
        <v>18</v>
      </c>
      <c r="G34" s="71">
        <f>F34/18*100</f>
        <v>100</v>
      </c>
      <c r="I34" s="88"/>
    </row>
    <row r="35" spans="2:9" ht="15.75">
      <c r="B35" s="67">
        <v>27</v>
      </c>
      <c r="C35" s="74" t="s">
        <v>28</v>
      </c>
      <c r="D35" s="69">
        <v>27</v>
      </c>
      <c r="E35" s="70">
        <f t="shared" si="1"/>
        <v>100</v>
      </c>
      <c r="F35" s="69">
        <v>18</v>
      </c>
      <c r="G35" s="71">
        <f t="shared" ref="G35:G58" si="2">F35/18*100</f>
        <v>100</v>
      </c>
      <c r="I35" s="88"/>
    </row>
    <row r="36" spans="2:9" ht="15.75">
      <c r="B36" s="67">
        <v>28</v>
      </c>
      <c r="C36" s="68" t="s">
        <v>29</v>
      </c>
      <c r="D36" s="69">
        <v>25</v>
      </c>
      <c r="E36" s="70">
        <f t="shared" si="1"/>
        <v>92.592592592592595</v>
      </c>
      <c r="F36" s="69">
        <v>14</v>
      </c>
      <c r="G36" s="71">
        <f t="shared" si="2"/>
        <v>77.777777777777786</v>
      </c>
      <c r="I36" s="88"/>
    </row>
    <row r="37" spans="2:9" ht="15.75">
      <c r="B37" s="67">
        <v>29</v>
      </c>
      <c r="C37" s="68" t="s">
        <v>30</v>
      </c>
      <c r="D37" s="69">
        <v>26</v>
      </c>
      <c r="E37" s="70">
        <f t="shared" si="1"/>
        <v>96.296296296296291</v>
      </c>
      <c r="F37" s="69">
        <v>14</v>
      </c>
      <c r="G37" s="71">
        <f t="shared" si="2"/>
        <v>77.777777777777786</v>
      </c>
      <c r="I37" s="88"/>
    </row>
    <row r="38" spans="2:9" ht="15.75">
      <c r="B38" s="67">
        <v>30</v>
      </c>
      <c r="C38" s="76" t="s">
        <v>31</v>
      </c>
      <c r="D38" s="69">
        <v>24</v>
      </c>
      <c r="E38" s="70">
        <f t="shared" si="1"/>
        <v>88.888888888888886</v>
      </c>
      <c r="F38" s="69">
        <v>12</v>
      </c>
      <c r="G38" s="71">
        <f t="shared" si="2"/>
        <v>66.666666666666657</v>
      </c>
      <c r="I38" s="88"/>
    </row>
    <row r="39" spans="2:9" ht="15.75">
      <c r="B39" s="67">
        <v>31</v>
      </c>
      <c r="C39" s="68" t="s">
        <v>32</v>
      </c>
      <c r="D39" s="69">
        <v>23</v>
      </c>
      <c r="E39" s="70">
        <f t="shared" si="1"/>
        <v>85.18518518518519</v>
      </c>
      <c r="F39" s="69">
        <v>16</v>
      </c>
      <c r="G39" s="71">
        <f t="shared" si="2"/>
        <v>88.888888888888886</v>
      </c>
      <c r="I39" s="88"/>
    </row>
    <row r="40" spans="2:9" ht="15.75">
      <c r="B40" s="67">
        <v>32</v>
      </c>
      <c r="C40" s="68" t="s">
        <v>33</v>
      </c>
      <c r="D40" s="69">
        <v>27</v>
      </c>
      <c r="E40" s="70">
        <f t="shared" si="1"/>
        <v>100</v>
      </c>
      <c r="F40" s="69">
        <v>18</v>
      </c>
      <c r="G40" s="71">
        <f t="shared" si="2"/>
        <v>100</v>
      </c>
      <c r="I40" s="88"/>
    </row>
    <row r="41" spans="2:9" ht="15.75">
      <c r="B41" s="67">
        <v>33</v>
      </c>
      <c r="C41" s="68" t="s">
        <v>34</v>
      </c>
      <c r="D41" s="69">
        <v>23</v>
      </c>
      <c r="E41" s="70">
        <f t="shared" si="1"/>
        <v>85.18518518518519</v>
      </c>
      <c r="F41" s="69">
        <v>12</v>
      </c>
      <c r="G41" s="71">
        <f t="shared" si="2"/>
        <v>66.666666666666657</v>
      </c>
      <c r="I41" s="88"/>
    </row>
    <row r="42" spans="2:9" ht="15.75">
      <c r="B42" s="67">
        <v>34</v>
      </c>
      <c r="C42" s="68" t="s">
        <v>35</v>
      </c>
      <c r="D42" s="89">
        <v>21</v>
      </c>
      <c r="E42" s="70">
        <f t="shared" si="1"/>
        <v>77.777777777777786</v>
      </c>
      <c r="F42" s="89">
        <v>10</v>
      </c>
      <c r="G42" s="71">
        <f t="shared" si="2"/>
        <v>55.555555555555557</v>
      </c>
      <c r="I42" s="88"/>
    </row>
    <row r="43" spans="2:9" ht="15.75">
      <c r="B43" s="67">
        <v>35</v>
      </c>
      <c r="C43" s="74" t="s">
        <v>36</v>
      </c>
      <c r="D43" s="69">
        <v>26</v>
      </c>
      <c r="E43" s="70">
        <f t="shared" si="1"/>
        <v>96.296296296296291</v>
      </c>
      <c r="F43" s="69">
        <v>14</v>
      </c>
      <c r="G43" s="71">
        <f t="shared" si="2"/>
        <v>77.777777777777786</v>
      </c>
      <c r="I43" s="88"/>
    </row>
    <row r="44" spans="2:9" ht="15.75">
      <c r="B44" s="67">
        <v>36</v>
      </c>
      <c r="C44" s="68" t="s">
        <v>37</v>
      </c>
      <c r="D44" s="69">
        <v>23</v>
      </c>
      <c r="E44" s="70">
        <f t="shared" si="1"/>
        <v>85.18518518518519</v>
      </c>
      <c r="F44" s="69">
        <v>16</v>
      </c>
      <c r="G44" s="71">
        <f t="shared" si="2"/>
        <v>88.888888888888886</v>
      </c>
      <c r="I44" s="88"/>
    </row>
    <row r="45" spans="2:9" ht="15.75">
      <c r="B45" s="67">
        <v>37</v>
      </c>
      <c r="C45" s="68" t="s">
        <v>38</v>
      </c>
      <c r="D45" s="69">
        <v>25</v>
      </c>
      <c r="E45" s="70">
        <f t="shared" si="1"/>
        <v>92.592592592592595</v>
      </c>
      <c r="F45" s="69">
        <v>16</v>
      </c>
      <c r="G45" s="71">
        <f t="shared" si="2"/>
        <v>88.888888888888886</v>
      </c>
      <c r="I45" s="88"/>
    </row>
    <row r="46" spans="2:9" ht="15.75">
      <c r="B46" s="67">
        <v>38</v>
      </c>
      <c r="C46" s="68" t="s">
        <v>39</v>
      </c>
      <c r="D46" s="69">
        <v>25</v>
      </c>
      <c r="E46" s="70">
        <f t="shared" si="1"/>
        <v>92.592592592592595</v>
      </c>
      <c r="F46" s="69">
        <v>14</v>
      </c>
      <c r="G46" s="71">
        <f t="shared" si="2"/>
        <v>77.777777777777786</v>
      </c>
      <c r="I46" s="88"/>
    </row>
    <row r="47" spans="2:9" ht="15.75">
      <c r="B47" s="67">
        <v>39</v>
      </c>
      <c r="C47" s="68" t="s">
        <v>40</v>
      </c>
      <c r="D47" s="69">
        <v>26</v>
      </c>
      <c r="E47" s="70">
        <f t="shared" si="1"/>
        <v>96.296296296296291</v>
      </c>
      <c r="F47" s="69">
        <v>16</v>
      </c>
      <c r="G47" s="71">
        <f t="shared" si="2"/>
        <v>88.888888888888886</v>
      </c>
      <c r="I47" s="88"/>
    </row>
    <row r="48" spans="2:9" ht="15.75">
      <c r="B48" s="67">
        <v>40</v>
      </c>
      <c r="C48" s="68" t="s">
        <v>41</v>
      </c>
      <c r="D48" s="69">
        <v>23</v>
      </c>
      <c r="E48" s="70">
        <f t="shared" si="1"/>
        <v>85.18518518518519</v>
      </c>
      <c r="F48" s="69">
        <v>12</v>
      </c>
      <c r="G48" s="71">
        <f t="shared" si="2"/>
        <v>66.666666666666657</v>
      </c>
      <c r="I48" s="88"/>
    </row>
    <row r="49" spans="2:9" ht="15.75">
      <c r="B49" s="67">
        <v>41</v>
      </c>
      <c r="C49" s="68" t="s">
        <v>42</v>
      </c>
      <c r="D49" s="69">
        <v>23</v>
      </c>
      <c r="E49" s="70">
        <f t="shared" si="1"/>
        <v>85.18518518518519</v>
      </c>
      <c r="F49" s="69">
        <v>14</v>
      </c>
      <c r="G49" s="71">
        <f t="shared" si="2"/>
        <v>77.777777777777786</v>
      </c>
      <c r="I49" s="88"/>
    </row>
    <row r="50" spans="2:9" ht="15.75">
      <c r="B50" s="67">
        <v>42</v>
      </c>
      <c r="C50" s="68" t="s">
        <v>43</v>
      </c>
      <c r="D50" s="69">
        <v>26</v>
      </c>
      <c r="E50" s="70">
        <f t="shared" si="1"/>
        <v>96.296296296296291</v>
      </c>
      <c r="F50" s="69">
        <v>12</v>
      </c>
      <c r="G50" s="71">
        <f t="shared" si="2"/>
        <v>66.666666666666657</v>
      </c>
      <c r="I50" s="88"/>
    </row>
    <row r="51" spans="2:9" ht="15.75">
      <c r="B51" s="67">
        <v>43</v>
      </c>
      <c r="C51" s="68" t="s">
        <v>44</v>
      </c>
      <c r="D51" s="69">
        <v>24</v>
      </c>
      <c r="E51" s="70">
        <f t="shared" si="1"/>
        <v>88.888888888888886</v>
      </c>
      <c r="F51" s="69">
        <v>14</v>
      </c>
      <c r="G51" s="71">
        <f t="shared" si="2"/>
        <v>77.777777777777786</v>
      </c>
      <c r="I51" s="88"/>
    </row>
    <row r="52" spans="2:9" ht="15.75">
      <c r="B52" s="67">
        <v>44</v>
      </c>
      <c r="C52" s="68" t="s">
        <v>45</v>
      </c>
      <c r="D52" s="69">
        <v>26</v>
      </c>
      <c r="E52" s="70">
        <f t="shared" si="1"/>
        <v>96.296296296296291</v>
      </c>
      <c r="F52" s="69">
        <v>16</v>
      </c>
      <c r="G52" s="71">
        <f t="shared" si="2"/>
        <v>88.888888888888886</v>
      </c>
      <c r="I52" s="88"/>
    </row>
    <row r="53" spans="2:9" ht="15.75">
      <c r="B53" s="67">
        <v>45</v>
      </c>
      <c r="C53" s="68" t="s">
        <v>46</v>
      </c>
      <c r="D53" s="69">
        <v>24</v>
      </c>
      <c r="E53" s="70">
        <f t="shared" si="1"/>
        <v>88.888888888888886</v>
      </c>
      <c r="F53" s="69">
        <v>14</v>
      </c>
      <c r="G53" s="71">
        <f t="shared" si="2"/>
        <v>77.777777777777786</v>
      </c>
      <c r="I53" s="88"/>
    </row>
    <row r="54" spans="2:9" ht="15.75">
      <c r="B54" s="67">
        <v>46</v>
      </c>
      <c r="C54" s="68" t="s">
        <v>47</v>
      </c>
      <c r="D54" s="69">
        <v>26</v>
      </c>
      <c r="E54" s="70">
        <f t="shared" si="1"/>
        <v>96.296296296296291</v>
      </c>
      <c r="F54" s="69">
        <v>16</v>
      </c>
      <c r="G54" s="71">
        <f t="shared" si="2"/>
        <v>88.888888888888886</v>
      </c>
      <c r="I54" s="90"/>
    </row>
    <row r="55" spans="2:9" ht="15.75">
      <c r="B55" s="67">
        <v>47</v>
      </c>
      <c r="C55" s="68" t="s">
        <v>48</v>
      </c>
      <c r="D55" s="69">
        <v>23</v>
      </c>
      <c r="E55" s="70">
        <f t="shared" si="1"/>
        <v>85.18518518518519</v>
      </c>
      <c r="F55" s="69">
        <v>14</v>
      </c>
      <c r="G55" s="71">
        <f t="shared" si="2"/>
        <v>77.777777777777786</v>
      </c>
      <c r="I55" s="90"/>
    </row>
    <row r="56" spans="2:9" ht="15.75">
      <c r="B56" s="67">
        <v>48</v>
      </c>
      <c r="C56" s="68" t="s">
        <v>49</v>
      </c>
      <c r="D56" s="69">
        <v>23</v>
      </c>
      <c r="E56" s="70">
        <f t="shared" si="1"/>
        <v>85.18518518518519</v>
      </c>
      <c r="F56" s="69">
        <v>14</v>
      </c>
      <c r="G56" s="71">
        <f t="shared" si="2"/>
        <v>77.777777777777786</v>
      </c>
      <c r="I56" s="90"/>
    </row>
    <row r="57" spans="2:9" ht="15.75">
      <c r="B57" s="67">
        <v>49</v>
      </c>
      <c r="C57" s="68" t="s">
        <v>50</v>
      </c>
      <c r="D57" s="69">
        <v>27</v>
      </c>
      <c r="E57" s="70">
        <f t="shared" si="1"/>
        <v>100</v>
      </c>
      <c r="F57" s="69">
        <v>18</v>
      </c>
      <c r="G57" s="71">
        <f t="shared" si="2"/>
        <v>100</v>
      </c>
      <c r="I57" s="90"/>
    </row>
    <row r="58" spans="2:9" ht="16.5" thickBot="1">
      <c r="B58" s="77">
        <v>50</v>
      </c>
      <c r="C58" s="91" t="s">
        <v>51</v>
      </c>
      <c r="D58" s="79">
        <v>26</v>
      </c>
      <c r="E58" s="80">
        <f t="shared" si="1"/>
        <v>96.296296296296291</v>
      </c>
      <c r="F58" s="79">
        <v>16</v>
      </c>
      <c r="G58" s="81">
        <f t="shared" si="2"/>
        <v>88.888888888888886</v>
      </c>
      <c r="I58" s="90"/>
    </row>
    <row r="59" spans="2:9" s="96" customFormat="1" ht="16.5" thickBot="1">
      <c r="B59" s="92"/>
      <c r="C59" s="93"/>
      <c r="D59" s="94"/>
      <c r="E59" s="95"/>
      <c r="F59" s="94"/>
      <c r="G59" s="95"/>
      <c r="I59" s="90"/>
    </row>
    <row r="60" spans="2:9" ht="15.75" thickBot="1">
      <c r="B60" s="53" t="s">
        <v>221</v>
      </c>
      <c r="C60" s="54" t="s">
        <v>0</v>
      </c>
      <c r="D60" s="55" t="s">
        <v>222</v>
      </c>
      <c r="E60" s="56"/>
      <c r="F60" s="55" t="s">
        <v>223</v>
      </c>
      <c r="G60" s="56"/>
    </row>
    <row r="61" spans="2:9" s="61" customFormat="1" ht="36.75" thickBot="1">
      <c r="B61" s="84"/>
      <c r="C61" s="85"/>
      <c r="D61" s="86" t="s">
        <v>224</v>
      </c>
      <c r="E61" s="87" t="s">
        <v>225</v>
      </c>
      <c r="F61" s="86" t="s">
        <v>228</v>
      </c>
      <c r="G61" s="87" t="s">
        <v>225</v>
      </c>
    </row>
    <row r="62" spans="2:9" ht="15.75">
      <c r="B62" s="97">
        <v>51</v>
      </c>
      <c r="C62" s="98" t="s">
        <v>52</v>
      </c>
      <c r="D62" s="99">
        <v>27</v>
      </c>
      <c r="E62" s="100">
        <f>D62/27*100</f>
        <v>100</v>
      </c>
      <c r="F62" s="99">
        <v>18</v>
      </c>
      <c r="G62" s="101">
        <f>F62/18*100</f>
        <v>100</v>
      </c>
    </row>
    <row r="63" spans="2:9" ht="15.75">
      <c r="B63" s="97">
        <v>52</v>
      </c>
      <c r="C63" s="98" t="s">
        <v>53</v>
      </c>
      <c r="D63" s="99">
        <v>24</v>
      </c>
      <c r="E63" s="70">
        <f>D63/27*100</f>
        <v>88.888888888888886</v>
      </c>
      <c r="F63" s="99">
        <v>14</v>
      </c>
      <c r="G63" s="101">
        <f t="shared" ref="G63:G86" si="3">F63/18*100</f>
        <v>77.777777777777786</v>
      </c>
    </row>
    <row r="64" spans="2:9" ht="15.75">
      <c r="B64" s="67">
        <v>53</v>
      </c>
      <c r="C64" s="68" t="s">
        <v>54</v>
      </c>
      <c r="D64" s="69">
        <v>26</v>
      </c>
      <c r="E64" s="70">
        <f t="shared" ref="E64:E113" si="4">D64/27*100</f>
        <v>96.296296296296291</v>
      </c>
      <c r="F64" s="69">
        <v>14</v>
      </c>
      <c r="G64" s="101">
        <f t="shared" si="3"/>
        <v>77.777777777777786</v>
      </c>
    </row>
    <row r="65" spans="2:7" ht="15.75">
      <c r="B65" s="67">
        <v>54</v>
      </c>
      <c r="C65" s="68" t="s">
        <v>55</v>
      </c>
      <c r="D65" s="69">
        <v>27</v>
      </c>
      <c r="E65" s="70">
        <f t="shared" si="4"/>
        <v>100</v>
      </c>
      <c r="F65" s="69">
        <v>18</v>
      </c>
      <c r="G65" s="101">
        <f t="shared" si="3"/>
        <v>100</v>
      </c>
    </row>
    <row r="66" spans="2:7" ht="15.75">
      <c r="B66" s="67">
        <v>55</v>
      </c>
      <c r="C66" s="68" t="s">
        <v>56</v>
      </c>
      <c r="D66" s="69">
        <v>26</v>
      </c>
      <c r="E66" s="70">
        <f t="shared" si="4"/>
        <v>96.296296296296291</v>
      </c>
      <c r="F66" s="69">
        <v>14</v>
      </c>
      <c r="G66" s="101">
        <f t="shared" si="3"/>
        <v>77.777777777777786</v>
      </c>
    </row>
    <row r="67" spans="2:7" ht="15.75">
      <c r="B67" s="67">
        <v>56</v>
      </c>
      <c r="C67" s="75" t="s">
        <v>57</v>
      </c>
      <c r="D67" s="69">
        <v>25</v>
      </c>
      <c r="E67" s="70">
        <f t="shared" si="4"/>
        <v>92.592592592592595</v>
      </c>
      <c r="F67" s="69">
        <v>16</v>
      </c>
      <c r="G67" s="101">
        <f t="shared" si="3"/>
        <v>88.888888888888886</v>
      </c>
    </row>
    <row r="68" spans="2:7" ht="15.75">
      <c r="B68" s="67">
        <v>57</v>
      </c>
      <c r="C68" s="68" t="s">
        <v>58</v>
      </c>
      <c r="D68" s="69">
        <v>26</v>
      </c>
      <c r="E68" s="70">
        <f t="shared" si="4"/>
        <v>96.296296296296291</v>
      </c>
      <c r="F68" s="69">
        <v>18</v>
      </c>
      <c r="G68" s="101">
        <f t="shared" si="3"/>
        <v>100</v>
      </c>
    </row>
    <row r="69" spans="2:7" ht="15.75">
      <c r="B69" s="67">
        <v>58</v>
      </c>
      <c r="C69" s="68" t="s">
        <v>59</v>
      </c>
      <c r="D69" s="69">
        <v>25</v>
      </c>
      <c r="E69" s="70">
        <f t="shared" si="4"/>
        <v>92.592592592592595</v>
      </c>
      <c r="F69" s="69">
        <v>14</v>
      </c>
      <c r="G69" s="101">
        <f t="shared" si="3"/>
        <v>77.777777777777786</v>
      </c>
    </row>
    <row r="70" spans="2:7" ht="15.75">
      <c r="B70" s="67">
        <v>59</v>
      </c>
      <c r="C70" s="68" t="s">
        <v>60</v>
      </c>
      <c r="D70" s="69">
        <v>25</v>
      </c>
      <c r="E70" s="70">
        <f t="shared" si="4"/>
        <v>92.592592592592595</v>
      </c>
      <c r="F70" s="69">
        <v>14</v>
      </c>
      <c r="G70" s="101">
        <f t="shared" si="3"/>
        <v>77.777777777777786</v>
      </c>
    </row>
    <row r="71" spans="2:7" ht="15.75">
      <c r="B71" s="67">
        <v>60</v>
      </c>
      <c r="C71" s="75" t="s">
        <v>61</v>
      </c>
      <c r="D71" s="69">
        <v>26</v>
      </c>
      <c r="E71" s="70">
        <f t="shared" si="4"/>
        <v>96.296296296296291</v>
      </c>
      <c r="F71" s="69">
        <v>16</v>
      </c>
      <c r="G71" s="101">
        <f t="shared" si="3"/>
        <v>88.888888888888886</v>
      </c>
    </row>
    <row r="72" spans="2:7" ht="15.75">
      <c r="B72" s="67">
        <v>61</v>
      </c>
      <c r="C72" s="68" t="s">
        <v>62</v>
      </c>
      <c r="D72" s="69">
        <v>21</v>
      </c>
      <c r="E72" s="70">
        <f t="shared" si="4"/>
        <v>77.777777777777786</v>
      </c>
      <c r="F72" s="69">
        <v>10</v>
      </c>
      <c r="G72" s="101">
        <f t="shared" si="3"/>
        <v>55.555555555555557</v>
      </c>
    </row>
    <row r="73" spans="2:7" ht="15.75">
      <c r="B73" s="67">
        <v>62</v>
      </c>
      <c r="C73" s="68" t="s">
        <v>63</v>
      </c>
      <c r="D73" s="69">
        <v>23</v>
      </c>
      <c r="E73" s="70">
        <f t="shared" si="4"/>
        <v>85.18518518518519</v>
      </c>
      <c r="F73" s="69">
        <v>12</v>
      </c>
      <c r="G73" s="101">
        <f t="shared" si="3"/>
        <v>66.666666666666657</v>
      </c>
    </row>
    <row r="74" spans="2:7" ht="15.75">
      <c r="B74" s="67">
        <v>63</v>
      </c>
      <c r="C74" s="68" t="s">
        <v>64</v>
      </c>
      <c r="D74" s="69">
        <v>22</v>
      </c>
      <c r="E74" s="70">
        <f t="shared" si="4"/>
        <v>81.481481481481481</v>
      </c>
      <c r="F74" s="69">
        <v>18</v>
      </c>
      <c r="G74" s="101">
        <f t="shared" si="3"/>
        <v>100</v>
      </c>
    </row>
    <row r="75" spans="2:7" ht="15.75">
      <c r="B75" s="67">
        <v>64</v>
      </c>
      <c r="C75" s="68" t="s">
        <v>65</v>
      </c>
      <c r="D75" s="69">
        <v>25</v>
      </c>
      <c r="E75" s="70">
        <f t="shared" si="4"/>
        <v>92.592592592592595</v>
      </c>
      <c r="F75" s="69">
        <v>16</v>
      </c>
      <c r="G75" s="101">
        <f t="shared" si="3"/>
        <v>88.888888888888886</v>
      </c>
    </row>
    <row r="76" spans="2:7" ht="15.75">
      <c r="B76" s="67">
        <v>65</v>
      </c>
      <c r="C76" s="74" t="s">
        <v>66</v>
      </c>
      <c r="D76" s="69">
        <v>24</v>
      </c>
      <c r="E76" s="70">
        <f t="shared" si="4"/>
        <v>88.888888888888886</v>
      </c>
      <c r="F76" s="69">
        <v>14</v>
      </c>
      <c r="G76" s="101">
        <f t="shared" si="3"/>
        <v>77.777777777777786</v>
      </c>
    </row>
    <row r="77" spans="2:7" ht="15.75">
      <c r="B77" s="67">
        <v>66</v>
      </c>
      <c r="C77" s="68" t="s">
        <v>67</v>
      </c>
      <c r="D77" s="69">
        <v>24</v>
      </c>
      <c r="E77" s="70">
        <f t="shared" si="4"/>
        <v>88.888888888888886</v>
      </c>
      <c r="F77" s="69">
        <v>12</v>
      </c>
      <c r="G77" s="101">
        <f t="shared" si="3"/>
        <v>66.666666666666657</v>
      </c>
    </row>
    <row r="78" spans="2:7" ht="15.75">
      <c r="B78" s="67">
        <v>67</v>
      </c>
      <c r="C78" s="68" t="s">
        <v>68</v>
      </c>
      <c r="D78" s="69">
        <v>24</v>
      </c>
      <c r="E78" s="70">
        <f t="shared" si="4"/>
        <v>88.888888888888886</v>
      </c>
      <c r="F78" s="69">
        <v>12</v>
      </c>
      <c r="G78" s="101">
        <f t="shared" si="3"/>
        <v>66.666666666666657</v>
      </c>
    </row>
    <row r="79" spans="2:7" ht="15.75">
      <c r="B79" s="67">
        <v>68</v>
      </c>
      <c r="C79" s="68" t="s">
        <v>69</v>
      </c>
      <c r="D79" s="69">
        <v>23</v>
      </c>
      <c r="E79" s="70">
        <f t="shared" si="4"/>
        <v>85.18518518518519</v>
      </c>
      <c r="F79" s="69">
        <v>12</v>
      </c>
      <c r="G79" s="101">
        <f t="shared" si="3"/>
        <v>66.666666666666657</v>
      </c>
    </row>
    <row r="80" spans="2:7" ht="15.75">
      <c r="B80" s="67">
        <v>69</v>
      </c>
      <c r="C80" s="68" t="s">
        <v>70</v>
      </c>
      <c r="D80" s="69">
        <v>27</v>
      </c>
      <c r="E80" s="70">
        <f t="shared" si="4"/>
        <v>100</v>
      </c>
      <c r="F80" s="69">
        <v>18</v>
      </c>
      <c r="G80" s="101">
        <f t="shared" si="3"/>
        <v>100</v>
      </c>
    </row>
    <row r="81" spans="2:7" ht="15.75">
      <c r="B81" s="67">
        <v>70</v>
      </c>
      <c r="C81" s="68" t="s">
        <v>71</v>
      </c>
      <c r="D81" s="69">
        <v>27</v>
      </c>
      <c r="E81" s="70">
        <f t="shared" si="4"/>
        <v>100</v>
      </c>
      <c r="F81" s="69">
        <v>16</v>
      </c>
      <c r="G81" s="101">
        <f t="shared" si="3"/>
        <v>88.888888888888886</v>
      </c>
    </row>
    <row r="82" spans="2:7" ht="15.75">
      <c r="B82" s="67">
        <v>71</v>
      </c>
      <c r="C82" s="68" t="s">
        <v>72</v>
      </c>
      <c r="D82" s="69">
        <v>25</v>
      </c>
      <c r="E82" s="70">
        <f t="shared" si="4"/>
        <v>92.592592592592595</v>
      </c>
      <c r="F82" s="69">
        <v>16</v>
      </c>
      <c r="G82" s="101">
        <f t="shared" si="3"/>
        <v>88.888888888888886</v>
      </c>
    </row>
    <row r="83" spans="2:7" ht="15.75">
      <c r="B83" s="67">
        <v>72</v>
      </c>
      <c r="C83" s="68" t="s">
        <v>73</v>
      </c>
      <c r="D83" s="69">
        <v>25</v>
      </c>
      <c r="E83" s="70">
        <f t="shared" si="4"/>
        <v>92.592592592592595</v>
      </c>
      <c r="F83" s="69">
        <v>14</v>
      </c>
      <c r="G83" s="101">
        <f t="shared" si="3"/>
        <v>77.777777777777786</v>
      </c>
    </row>
    <row r="84" spans="2:7" ht="15.75">
      <c r="B84" s="67">
        <v>73</v>
      </c>
      <c r="C84" s="68" t="s">
        <v>74</v>
      </c>
      <c r="D84" s="69">
        <v>26</v>
      </c>
      <c r="E84" s="70">
        <f t="shared" si="4"/>
        <v>96.296296296296291</v>
      </c>
      <c r="F84" s="69">
        <v>14</v>
      </c>
      <c r="G84" s="101">
        <f t="shared" si="3"/>
        <v>77.777777777777786</v>
      </c>
    </row>
    <row r="85" spans="2:7" ht="15.75">
      <c r="B85" s="67">
        <v>74</v>
      </c>
      <c r="C85" s="68" t="s">
        <v>75</v>
      </c>
      <c r="D85" s="69">
        <v>27</v>
      </c>
      <c r="E85" s="70">
        <f t="shared" si="4"/>
        <v>100</v>
      </c>
      <c r="F85" s="69">
        <v>14</v>
      </c>
      <c r="G85" s="101">
        <f t="shared" si="3"/>
        <v>77.777777777777786</v>
      </c>
    </row>
    <row r="86" spans="2:7" ht="16.5" thickBot="1">
      <c r="B86" s="67">
        <v>75</v>
      </c>
      <c r="C86" s="68" t="s">
        <v>76</v>
      </c>
      <c r="D86" s="69">
        <v>27</v>
      </c>
      <c r="E86" s="70">
        <f t="shared" si="4"/>
        <v>100</v>
      </c>
      <c r="F86" s="69">
        <v>18</v>
      </c>
      <c r="G86" s="101">
        <f t="shared" si="3"/>
        <v>100</v>
      </c>
    </row>
    <row r="87" spans="2:7" ht="15.75" thickBot="1">
      <c r="B87" s="53" t="s">
        <v>221</v>
      </c>
      <c r="C87" s="54" t="s">
        <v>0</v>
      </c>
      <c r="D87" s="55" t="s">
        <v>222</v>
      </c>
      <c r="E87" s="56"/>
      <c r="F87" s="55" t="s">
        <v>223</v>
      </c>
      <c r="G87" s="56"/>
    </row>
    <row r="88" spans="2:7" s="61" customFormat="1" ht="36.75" thickBot="1">
      <c r="B88" s="84"/>
      <c r="C88" s="85"/>
      <c r="D88" s="86" t="s">
        <v>224</v>
      </c>
      <c r="E88" s="87" t="s">
        <v>225</v>
      </c>
      <c r="F88" s="86" t="s">
        <v>226</v>
      </c>
      <c r="G88" s="87" t="s">
        <v>225</v>
      </c>
    </row>
    <row r="89" spans="2:7" ht="15.75">
      <c r="B89" s="67">
        <v>76</v>
      </c>
      <c r="C89" s="68" t="s">
        <v>77</v>
      </c>
      <c r="D89" s="69">
        <v>25</v>
      </c>
      <c r="E89" s="70">
        <f t="shared" si="4"/>
        <v>92.592592592592595</v>
      </c>
      <c r="F89" s="69">
        <v>16</v>
      </c>
      <c r="G89" s="71">
        <f>F89/18*100</f>
        <v>88.888888888888886</v>
      </c>
    </row>
    <row r="90" spans="2:7" ht="15.75">
      <c r="B90" s="67">
        <v>77</v>
      </c>
      <c r="C90" s="68" t="s">
        <v>78</v>
      </c>
      <c r="D90" s="69">
        <v>25</v>
      </c>
      <c r="E90" s="70">
        <f t="shared" si="4"/>
        <v>92.592592592592595</v>
      </c>
      <c r="F90" s="69">
        <v>16</v>
      </c>
      <c r="G90" s="71">
        <f t="shared" ref="G90:G113" si="5">F90/18*100</f>
        <v>88.888888888888886</v>
      </c>
    </row>
    <row r="91" spans="2:7" ht="15.75">
      <c r="B91" s="67">
        <v>78</v>
      </c>
      <c r="C91" s="68" t="s">
        <v>79</v>
      </c>
      <c r="D91" s="69">
        <v>22</v>
      </c>
      <c r="E91" s="70">
        <f t="shared" si="4"/>
        <v>81.481481481481481</v>
      </c>
      <c r="F91" s="69">
        <v>14</v>
      </c>
      <c r="G91" s="71">
        <f t="shared" si="5"/>
        <v>77.777777777777786</v>
      </c>
    </row>
    <row r="92" spans="2:7" ht="15.75">
      <c r="B92" s="67">
        <v>79</v>
      </c>
      <c r="C92" s="68" t="s">
        <v>80</v>
      </c>
      <c r="D92" s="69">
        <v>24</v>
      </c>
      <c r="E92" s="70">
        <f t="shared" si="4"/>
        <v>88.888888888888886</v>
      </c>
      <c r="F92" s="69">
        <v>16</v>
      </c>
      <c r="G92" s="71">
        <f t="shared" si="5"/>
        <v>88.888888888888886</v>
      </c>
    </row>
    <row r="93" spans="2:7" ht="15.75">
      <c r="B93" s="67">
        <v>80</v>
      </c>
      <c r="C93" s="68" t="s">
        <v>81</v>
      </c>
      <c r="D93" s="69">
        <v>21</v>
      </c>
      <c r="E93" s="70">
        <f t="shared" si="4"/>
        <v>77.777777777777786</v>
      </c>
      <c r="F93" s="69">
        <v>14</v>
      </c>
      <c r="G93" s="71">
        <f t="shared" si="5"/>
        <v>77.777777777777786</v>
      </c>
    </row>
    <row r="94" spans="2:7" ht="15.75">
      <c r="B94" s="67">
        <v>81</v>
      </c>
      <c r="C94" s="68" t="s">
        <v>82</v>
      </c>
      <c r="D94" s="69">
        <v>25</v>
      </c>
      <c r="E94" s="70">
        <f t="shared" si="4"/>
        <v>92.592592592592595</v>
      </c>
      <c r="F94" s="69">
        <v>16</v>
      </c>
      <c r="G94" s="71">
        <f t="shared" si="5"/>
        <v>88.888888888888886</v>
      </c>
    </row>
    <row r="95" spans="2:7" ht="15.75">
      <c r="B95" s="67">
        <v>82</v>
      </c>
      <c r="C95" s="76" t="s">
        <v>83</v>
      </c>
      <c r="D95" s="69">
        <v>25</v>
      </c>
      <c r="E95" s="70">
        <f t="shared" si="4"/>
        <v>92.592592592592595</v>
      </c>
      <c r="F95" s="69">
        <v>16</v>
      </c>
      <c r="G95" s="71">
        <f t="shared" si="5"/>
        <v>88.888888888888886</v>
      </c>
    </row>
    <row r="96" spans="2:7" ht="15.75">
      <c r="B96" s="67">
        <v>83</v>
      </c>
      <c r="C96" s="68" t="s">
        <v>84</v>
      </c>
      <c r="D96" s="69">
        <v>27</v>
      </c>
      <c r="E96" s="70">
        <f t="shared" si="4"/>
        <v>100</v>
      </c>
      <c r="F96" s="69">
        <v>16</v>
      </c>
      <c r="G96" s="71">
        <f t="shared" si="5"/>
        <v>88.888888888888886</v>
      </c>
    </row>
    <row r="97" spans="2:7" ht="15.75">
      <c r="B97" s="67">
        <v>84</v>
      </c>
      <c r="C97" s="68" t="s">
        <v>85</v>
      </c>
      <c r="D97" s="69">
        <v>27</v>
      </c>
      <c r="E97" s="70">
        <f t="shared" si="4"/>
        <v>100</v>
      </c>
      <c r="F97" s="69">
        <v>16</v>
      </c>
      <c r="G97" s="71">
        <f t="shared" si="5"/>
        <v>88.888888888888886</v>
      </c>
    </row>
    <row r="98" spans="2:7" ht="15.75">
      <c r="B98" s="67">
        <v>85</v>
      </c>
      <c r="C98" s="68" t="s">
        <v>86</v>
      </c>
      <c r="D98" s="69">
        <v>26</v>
      </c>
      <c r="E98" s="70">
        <f t="shared" si="4"/>
        <v>96.296296296296291</v>
      </c>
      <c r="F98" s="69">
        <v>14</v>
      </c>
      <c r="G98" s="71">
        <f t="shared" si="5"/>
        <v>77.777777777777786</v>
      </c>
    </row>
    <row r="99" spans="2:7" ht="15.75">
      <c r="B99" s="67">
        <v>86</v>
      </c>
      <c r="C99" s="68" t="s">
        <v>87</v>
      </c>
      <c r="D99" s="69">
        <v>25</v>
      </c>
      <c r="E99" s="70">
        <f t="shared" si="4"/>
        <v>92.592592592592595</v>
      </c>
      <c r="F99" s="69">
        <v>16</v>
      </c>
      <c r="G99" s="71">
        <f t="shared" si="5"/>
        <v>88.888888888888886</v>
      </c>
    </row>
    <row r="100" spans="2:7" ht="15.75">
      <c r="B100" s="67">
        <v>87</v>
      </c>
      <c r="C100" s="68" t="s">
        <v>88</v>
      </c>
      <c r="D100" s="69">
        <v>26</v>
      </c>
      <c r="E100" s="70">
        <f t="shared" si="4"/>
        <v>96.296296296296291</v>
      </c>
      <c r="F100" s="69">
        <v>16</v>
      </c>
      <c r="G100" s="71">
        <f t="shared" si="5"/>
        <v>88.888888888888886</v>
      </c>
    </row>
    <row r="101" spans="2:7" ht="15.75">
      <c r="B101" s="67">
        <v>88</v>
      </c>
      <c r="C101" s="74" t="s">
        <v>89</v>
      </c>
      <c r="D101" s="69">
        <v>25</v>
      </c>
      <c r="E101" s="70">
        <f t="shared" si="4"/>
        <v>92.592592592592595</v>
      </c>
      <c r="F101" s="69">
        <v>16</v>
      </c>
      <c r="G101" s="71">
        <f t="shared" si="5"/>
        <v>88.888888888888886</v>
      </c>
    </row>
    <row r="102" spans="2:7" ht="15.75">
      <c r="B102" s="67">
        <v>89</v>
      </c>
      <c r="C102" s="68" t="s">
        <v>90</v>
      </c>
      <c r="D102" s="69">
        <v>25</v>
      </c>
      <c r="E102" s="70">
        <f t="shared" si="4"/>
        <v>92.592592592592595</v>
      </c>
      <c r="F102" s="69">
        <v>14</v>
      </c>
      <c r="G102" s="71">
        <f t="shared" si="5"/>
        <v>77.777777777777786</v>
      </c>
    </row>
    <row r="103" spans="2:7" ht="15.75">
      <c r="B103" s="67">
        <v>90</v>
      </c>
      <c r="C103" s="68" t="s">
        <v>91</v>
      </c>
      <c r="D103" s="69">
        <v>26</v>
      </c>
      <c r="E103" s="70">
        <f t="shared" si="4"/>
        <v>96.296296296296291</v>
      </c>
      <c r="F103" s="69">
        <v>16</v>
      </c>
      <c r="G103" s="71">
        <f t="shared" si="5"/>
        <v>88.888888888888886</v>
      </c>
    </row>
    <row r="104" spans="2:7" ht="15.75">
      <c r="B104" s="67">
        <v>91</v>
      </c>
      <c r="C104" s="74" t="s">
        <v>92</v>
      </c>
      <c r="D104" s="69">
        <v>27</v>
      </c>
      <c r="E104" s="70">
        <f t="shared" si="4"/>
        <v>100</v>
      </c>
      <c r="F104" s="69">
        <v>16</v>
      </c>
      <c r="G104" s="71">
        <f t="shared" si="5"/>
        <v>88.888888888888886</v>
      </c>
    </row>
    <row r="105" spans="2:7" ht="15.75">
      <c r="B105" s="67">
        <v>92</v>
      </c>
      <c r="C105" s="68" t="s">
        <v>93</v>
      </c>
      <c r="D105" s="69">
        <v>26</v>
      </c>
      <c r="E105" s="70">
        <f t="shared" si="4"/>
        <v>96.296296296296291</v>
      </c>
      <c r="F105" s="69">
        <v>16</v>
      </c>
      <c r="G105" s="71">
        <f t="shared" si="5"/>
        <v>88.888888888888886</v>
      </c>
    </row>
    <row r="106" spans="2:7" ht="15.75">
      <c r="B106" s="67">
        <v>93</v>
      </c>
      <c r="C106" s="68" t="s">
        <v>94</v>
      </c>
      <c r="D106" s="69">
        <v>25</v>
      </c>
      <c r="E106" s="70">
        <f t="shared" si="4"/>
        <v>92.592592592592595</v>
      </c>
      <c r="F106" s="69">
        <v>14</v>
      </c>
      <c r="G106" s="71">
        <f t="shared" si="5"/>
        <v>77.777777777777786</v>
      </c>
    </row>
    <row r="107" spans="2:7" ht="15.75">
      <c r="B107" s="67">
        <v>94</v>
      </c>
      <c r="C107" s="68" t="s">
        <v>95</v>
      </c>
      <c r="D107" s="69">
        <v>26</v>
      </c>
      <c r="E107" s="70">
        <f t="shared" si="4"/>
        <v>96.296296296296291</v>
      </c>
      <c r="F107" s="69">
        <v>16</v>
      </c>
      <c r="G107" s="71">
        <f t="shared" si="5"/>
        <v>88.888888888888886</v>
      </c>
    </row>
    <row r="108" spans="2:7" ht="15.75">
      <c r="B108" s="67">
        <v>95</v>
      </c>
      <c r="C108" s="74" t="s">
        <v>96</v>
      </c>
      <c r="D108" s="69">
        <v>26</v>
      </c>
      <c r="E108" s="70">
        <f t="shared" si="4"/>
        <v>96.296296296296291</v>
      </c>
      <c r="F108" s="69">
        <v>16</v>
      </c>
      <c r="G108" s="71">
        <f t="shared" si="5"/>
        <v>88.888888888888886</v>
      </c>
    </row>
    <row r="109" spans="2:7" ht="15.75">
      <c r="B109" s="67">
        <v>96</v>
      </c>
      <c r="C109" s="68" t="s">
        <v>97</v>
      </c>
      <c r="D109" s="69">
        <v>25</v>
      </c>
      <c r="E109" s="70">
        <f t="shared" si="4"/>
        <v>92.592592592592595</v>
      </c>
      <c r="F109" s="69">
        <v>14</v>
      </c>
      <c r="G109" s="71">
        <f t="shared" si="5"/>
        <v>77.777777777777786</v>
      </c>
    </row>
    <row r="110" spans="2:7" ht="15.75">
      <c r="B110" s="67">
        <v>97</v>
      </c>
      <c r="C110" s="68" t="s">
        <v>98</v>
      </c>
      <c r="D110" s="69">
        <v>25</v>
      </c>
      <c r="E110" s="70">
        <f t="shared" si="4"/>
        <v>92.592592592592595</v>
      </c>
      <c r="F110" s="69">
        <v>14</v>
      </c>
      <c r="G110" s="71">
        <f t="shared" si="5"/>
        <v>77.777777777777786</v>
      </c>
    </row>
    <row r="111" spans="2:7" ht="15.75">
      <c r="B111" s="67">
        <v>98</v>
      </c>
      <c r="C111" s="68" t="s">
        <v>99</v>
      </c>
      <c r="D111" s="69">
        <v>27</v>
      </c>
      <c r="E111" s="70">
        <f t="shared" si="4"/>
        <v>100</v>
      </c>
      <c r="F111" s="69">
        <v>16</v>
      </c>
      <c r="G111" s="71">
        <f t="shared" si="5"/>
        <v>88.888888888888886</v>
      </c>
    </row>
    <row r="112" spans="2:7" ht="15.75">
      <c r="B112" s="67">
        <v>99</v>
      </c>
      <c r="C112" s="68" t="s">
        <v>100</v>
      </c>
      <c r="D112" s="69">
        <v>22</v>
      </c>
      <c r="E112" s="70">
        <f t="shared" si="4"/>
        <v>81.481481481481481</v>
      </c>
      <c r="F112" s="69">
        <v>16</v>
      </c>
      <c r="G112" s="71">
        <f t="shared" si="5"/>
        <v>88.888888888888886</v>
      </c>
    </row>
    <row r="113" spans="2:7" ht="16.5" thickBot="1">
      <c r="B113" s="77">
        <v>100</v>
      </c>
      <c r="C113" s="102" t="s">
        <v>101</v>
      </c>
      <c r="D113" s="79">
        <v>23</v>
      </c>
      <c r="E113" s="80">
        <f t="shared" si="4"/>
        <v>85.18518518518519</v>
      </c>
      <c r="F113" s="79">
        <v>12</v>
      </c>
      <c r="G113" s="81">
        <f t="shared" si="5"/>
        <v>66.666666666666657</v>
      </c>
    </row>
    <row r="114" spans="2:7" ht="15.75">
      <c r="B114" s="103" t="s">
        <v>229</v>
      </c>
    </row>
    <row r="115" spans="2:7">
      <c r="B115" s="48" t="s">
        <v>230</v>
      </c>
    </row>
    <row r="116" spans="2:7">
      <c r="B116" s="104" t="s">
        <v>231</v>
      </c>
      <c r="C116" s="104"/>
      <c r="D116" s="104"/>
    </row>
    <row r="117" spans="2:7">
      <c r="B117" s="104" t="s">
        <v>232</v>
      </c>
      <c r="C117" s="104"/>
      <c r="D117" s="104"/>
    </row>
    <row r="118" spans="2:7">
      <c r="B118" s="104" t="s">
        <v>233</v>
      </c>
      <c r="C118" s="104"/>
      <c r="D118" s="104"/>
    </row>
    <row r="119" spans="2:7">
      <c r="B119" s="104" t="s">
        <v>234</v>
      </c>
      <c r="C119" s="104"/>
      <c r="D119" s="104"/>
    </row>
    <row r="120" spans="2:7">
      <c r="B120" s="105" t="s">
        <v>235</v>
      </c>
      <c r="C120" s="106"/>
      <c r="D120" s="104"/>
    </row>
    <row r="121" spans="2:7">
      <c r="B121" s="107" t="s">
        <v>236</v>
      </c>
      <c r="C121" s="104"/>
      <c r="D121" s="108"/>
    </row>
    <row r="122" spans="2:7">
      <c r="D122" s="109"/>
    </row>
  </sheetData>
  <mergeCells count="20">
    <mergeCell ref="B87:B88"/>
    <mergeCell ref="C87:C88"/>
    <mergeCell ref="D87:E87"/>
    <mergeCell ref="F87:G87"/>
    <mergeCell ref="B32:B33"/>
    <mergeCell ref="C32:C33"/>
    <mergeCell ref="D32:E32"/>
    <mergeCell ref="F32:G32"/>
    <mergeCell ref="B60:B61"/>
    <mergeCell ref="C60:C61"/>
    <mergeCell ref="D60:E60"/>
    <mergeCell ref="F60:G60"/>
    <mergeCell ref="B1:G1"/>
    <mergeCell ref="B2:G2"/>
    <mergeCell ref="B3:G3"/>
    <mergeCell ref="B4:G4"/>
    <mergeCell ref="B5:B6"/>
    <mergeCell ref="C5:C6"/>
    <mergeCell ref="D5:E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ANATOMY</vt:lpstr>
      <vt:lpstr>biochemistry</vt:lpstr>
      <vt:lpstr>physiology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</dc:creator>
  <cp:lastModifiedBy>Siby Mareen. Varghese</cp:lastModifiedBy>
  <cp:lastPrinted>2018-03-05T03:04:32Z</cp:lastPrinted>
  <dcterms:created xsi:type="dcterms:W3CDTF">2018-02-02T04:42:38Z</dcterms:created>
  <dcterms:modified xsi:type="dcterms:W3CDTF">2018-05-10T09:27:21Z</dcterms:modified>
</cp:coreProperties>
</file>