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mci mARCH\"/>
    </mc:Choice>
  </mc:AlternateContent>
  <bookViews>
    <workbookView xWindow="0" yWindow="0" windowWidth="20490" windowHeight="7755" firstSheet="1" activeTab="8"/>
  </bookViews>
  <sheets>
    <sheet name="COMMUNITY" sheetId="1" r:id="rId1"/>
    <sheet name="pharmacology" sheetId="2" r:id="rId2"/>
    <sheet name="forensic" sheetId="3" r:id="rId3"/>
    <sheet name="micro theory" sheetId="4" r:id="rId4"/>
    <sheet name="micro practical" sheetId="5" r:id="rId5"/>
    <sheet name="surgery" sheetId="6" r:id="rId6"/>
    <sheet name="OBG" sheetId="7" r:id="rId7"/>
    <sheet name="medicine" sheetId="8" r:id="rId8"/>
    <sheet name="pathology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9" l="1"/>
  <c r="E84" i="9"/>
  <c r="G83" i="9"/>
  <c r="E83" i="9"/>
  <c r="G82" i="9"/>
  <c r="E82" i="9"/>
  <c r="G81" i="9"/>
  <c r="E81" i="9"/>
  <c r="G80" i="9"/>
  <c r="E80" i="9"/>
  <c r="G79" i="9"/>
  <c r="E79" i="9"/>
  <c r="G78" i="9"/>
  <c r="E78" i="9"/>
  <c r="G77" i="9"/>
  <c r="E77" i="9"/>
  <c r="G76" i="9"/>
  <c r="E76" i="9"/>
  <c r="G75" i="9"/>
  <c r="E75" i="9"/>
  <c r="G74" i="9"/>
  <c r="E74" i="9"/>
  <c r="G73" i="9"/>
  <c r="E73" i="9"/>
  <c r="G72" i="9"/>
  <c r="E72" i="9"/>
  <c r="G71" i="9"/>
  <c r="E71" i="9"/>
  <c r="G70" i="9"/>
  <c r="E70" i="9"/>
  <c r="G69" i="9"/>
  <c r="E69" i="9"/>
  <c r="G68" i="9"/>
  <c r="E68" i="9"/>
  <c r="G67" i="9"/>
  <c r="E67" i="9"/>
  <c r="G66" i="9"/>
  <c r="E66" i="9"/>
  <c r="G65" i="9"/>
  <c r="E65" i="9"/>
  <c r="G64" i="9"/>
  <c r="E64" i="9"/>
  <c r="G63" i="9"/>
  <c r="E63" i="9"/>
  <c r="G62" i="9"/>
  <c r="E62" i="9"/>
  <c r="G61" i="9"/>
  <c r="E61" i="9"/>
  <c r="G60" i="9"/>
  <c r="E60" i="9"/>
  <c r="G59" i="9"/>
  <c r="E59" i="9"/>
  <c r="G58" i="9"/>
  <c r="E58" i="9"/>
  <c r="G57" i="9"/>
  <c r="E57" i="9"/>
  <c r="G56" i="9"/>
  <c r="E56" i="9"/>
  <c r="G55" i="9"/>
  <c r="E55" i="9"/>
  <c r="G54" i="9"/>
  <c r="E54" i="9"/>
  <c r="G53" i="9"/>
  <c r="E53" i="9"/>
  <c r="G52" i="9"/>
  <c r="E52" i="9"/>
  <c r="G51" i="9"/>
  <c r="E51" i="9"/>
  <c r="G50" i="9"/>
  <c r="E50" i="9"/>
  <c r="G49" i="9"/>
  <c r="E49" i="9"/>
  <c r="G48" i="9"/>
  <c r="E48" i="9"/>
  <c r="G47" i="9"/>
  <c r="E47" i="9"/>
  <c r="G44" i="9"/>
  <c r="E44" i="9"/>
  <c r="G43" i="9"/>
  <c r="E43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4" i="9"/>
  <c r="E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G24" i="7" l="1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G6" i="7"/>
  <c r="E6" i="7"/>
  <c r="E82" i="5" l="1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79" i="3" l="1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G82" i="2" l="1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</calcChain>
</file>

<file path=xl/sharedStrings.xml><?xml version="1.0" encoding="utf-8"?>
<sst xmlns="http://schemas.openxmlformats.org/spreadsheetml/2006/main" count="976" uniqueCount="226">
  <si>
    <t>Roll No</t>
  </si>
  <si>
    <t>Name</t>
  </si>
  <si>
    <t>1/16</t>
  </si>
  <si>
    <t>ABHIRAM SURESH BABU</t>
  </si>
  <si>
    <t>2/16</t>
  </si>
  <si>
    <t>ABY JOHN THAMPI</t>
  </si>
  <si>
    <t>3/16</t>
  </si>
  <si>
    <t>ACHU JOSEPH</t>
  </si>
  <si>
    <t>7/16</t>
  </si>
  <si>
    <t>ALEENA JOSEPH</t>
  </si>
  <si>
    <t>8/16</t>
  </si>
  <si>
    <t>AMMU SURESH BABU</t>
  </si>
  <si>
    <t>9/16</t>
  </si>
  <si>
    <t>AMRUTHA SASIDHARAN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</si>
  <si>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</si>
  <si>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</si>
  <si>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</si>
  <si>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</si>
  <si>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</si>
  <si>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</si>
  <si>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</si>
  <si>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</si>
  <si>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</si>
  <si>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>ANUPAMA S</t>
  </si>
  <si>
    <t>15/16</t>
  </si>
  <si>
    <t>ANUSREE SUNNY</t>
  </si>
  <si>
    <t>16/16</t>
  </si>
  <si>
    <t>ARAVIND J</t>
  </si>
  <si>
    <t>18/16</t>
  </si>
  <si>
    <t>ASHISH THOMAS PUTHUVANA</t>
  </si>
  <si>
    <t>19/16</t>
  </si>
  <si>
    <t>ASHWIN JOE THOMAS</t>
  </si>
  <si>
    <t>20/16</t>
  </si>
  <si>
    <t>ATHUL RAJAN</t>
  </si>
  <si>
    <t>22/16</t>
  </si>
  <si>
    <t>BHADRA S</t>
  </si>
  <si>
    <t>23/16</t>
  </si>
  <si>
    <t>CATHLEEN THERESA JACOB</t>
  </si>
  <si>
    <t>24/16</t>
  </si>
  <si>
    <t>CINDRELLA XSON</t>
  </si>
  <si>
    <t>25/16</t>
  </si>
  <si>
    <t>DEEYA MARIAM JACOB</t>
  </si>
  <si>
    <t>26/16</t>
  </si>
  <si>
    <t>DIVYA MARIAM JOSEPH</t>
  </si>
  <si>
    <t>27/16</t>
  </si>
  <si>
    <t>DRISHYA RAVEENDRAN A</t>
  </si>
  <si>
    <t>28/16</t>
  </si>
  <si>
    <t>FASNA SHARIN K T</t>
  </si>
  <si>
    <t>29/16</t>
  </si>
  <si>
    <t>FATHIMA E K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</si>
  <si>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</si>
  <si>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</si>
  <si>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</si>
  <si>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</si>
  <si>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</si>
  <si>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</si>
  <si>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</si>
  <si>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</si>
  <si>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</si>
  <si>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</si>
  <si>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</si>
  <si>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</si>
  <si>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</si>
  <si>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</si>
  <si>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</si>
  <si>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</si>
  <si>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</si>
  <si>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</si>
  <si>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</si>
  <si>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</si>
  <si>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</si>
  <si>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</si>
  <si>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</si>
  <si>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KALYAN VARGHESE GEORGE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</si>
  <si>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</si>
  <si>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</si>
  <si>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</si>
  <si>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</si>
  <si>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</si>
  <si>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</si>
  <si>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</si>
  <si>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</si>
  <si>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</si>
  <si>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</si>
  <si>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</si>
  <si>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</si>
  <si>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</si>
  <si>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</si>
  <si>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</si>
  <si>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</si>
  <si>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</si>
  <si>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>MILAN HARRISON MORRIS</t>
  </si>
  <si>
    <t>60/16</t>
  </si>
  <si>
    <t>MUNAVVIRA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</si>
  <si>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</si>
  <si>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</si>
  <si>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</si>
  <si>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</si>
  <si>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</si>
  <si>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</si>
  <si>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</si>
  <si>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</si>
  <si>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</si>
  <si>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</si>
  <si>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</si>
  <si>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</si>
  <si>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</si>
  <si>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</si>
  <si>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</si>
  <si>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</si>
  <si>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</si>
  <si>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</si>
  <si>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</si>
  <si>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</si>
  <si>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</si>
  <si>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</si>
  <si>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</si>
  <si>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CHETTAKKAD</t>
  </si>
  <si>
    <t>76/16</t>
  </si>
  <si>
    <t>ROSHNA ROMIO</t>
  </si>
  <si>
    <t>77/16</t>
  </si>
  <si>
    <t>SACHIN SAJI DANIEL</t>
  </si>
  <si>
    <t>78/16</t>
  </si>
  <si>
    <t>SANGEETHA S KUMAR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</si>
  <si>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</si>
  <si>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</si>
  <si>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</si>
  <si>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</si>
  <si>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</si>
  <si>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</si>
  <si>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</si>
  <si>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</si>
  <si>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</si>
  <si>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</si>
  <si>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</si>
  <si>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</si>
  <si>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</si>
  <si>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>TOM JOJO PUNNAKUDIYIL</t>
  </si>
  <si>
    <t>91/16</t>
  </si>
  <si>
    <t>VARGHESE THARAKAN</t>
  </si>
  <si>
    <t>94/16</t>
  </si>
  <si>
    <t>VRINDA MARIAM LUKOSE</t>
  </si>
  <si>
    <t>95/16</t>
  </si>
  <si>
    <t>AJNA .S.KUMAR</t>
  </si>
  <si>
    <t>96/16</t>
  </si>
  <si>
    <t>ANAGHA REGITH</t>
  </si>
  <si>
    <t>97/16</t>
  </si>
  <si>
    <t>GIKKY ANN PHILIP</t>
  </si>
  <si>
    <t>98/16</t>
  </si>
  <si>
    <t>INDHULEKHA SREEKUMAR</t>
  </si>
  <si>
    <t>99/16</t>
  </si>
  <si>
    <t>J. LEKSHMY</t>
  </si>
  <si>
    <t>100/16</t>
  </si>
  <si>
    <t>SANJANA S NAIR</t>
  </si>
  <si>
    <t>3rd sem Th. attendance</t>
  </si>
  <si>
    <t>3rd sem Pr. Attendance</t>
  </si>
  <si>
    <t>Total Attendance</t>
  </si>
  <si>
    <t>Total Hrs</t>
  </si>
  <si>
    <t>Percentage</t>
  </si>
  <si>
    <t>DEPARTMENT OF COMMUNITY MEDICINE</t>
  </si>
  <si>
    <t>ATTENDANCE FOR THE MONTH OF MARCH 2018</t>
  </si>
  <si>
    <t>MONTH  - MARCH 2018</t>
  </si>
  <si>
    <t>DEPARTMENT OF PHARMACOLOGY</t>
  </si>
  <si>
    <t>STUDENTS ATTENDANCE</t>
  </si>
  <si>
    <t>SL. NO:</t>
  </si>
  <si>
    <t>ROLL NO:</t>
  </si>
  <si>
    <t>NAME</t>
  </si>
  <si>
    <t>THEORY</t>
  </si>
  <si>
    <t xml:space="preserve">PRACTICALS </t>
  </si>
  <si>
    <t>TOTAL (17Hrs)</t>
  </si>
  <si>
    <t>%</t>
  </si>
  <si>
    <t>TOTAL (8Hrs)</t>
  </si>
  <si>
    <t>AJNA S KUMAR</t>
  </si>
  <si>
    <t xml:space="preserve">ASHISH THOMAS PUTHUVANA
</t>
  </si>
  <si>
    <t xml:space="preserve">CATHLEEN TERESA JACOB
</t>
  </si>
  <si>
    <t>CINDERELLA XSON</t>
  </si>
  <si>
    <t>28/17</t>
  </si>
  <si>
    <t>J LEKSHMY</t>
  </si>
  <si>
    <t xml:space="preserve">KALYAN VARGHESE GEORGE
</t>
  </si>
  <si>
    <t xml:space="preserve">MILAN HARRISON MORRIS
</t>
  </si>
  <si>
    <t>MUNAVIRA V P</t>
  </si>
  <si>
    <t>ROSHIN ROY CHETTAKAD</t>
  </si>
  <si>
    <t xml:space="preserve">TOM JOJO PUNNAKUDIYIL
</t>
  </si>
  <si>
    <t>VARGHESE THARAKAN K O</t>
  </si>
  <si>
    <t>HOD</t>
  </si>
  <si>
    <r>
      <rPr>
        <b/>
        <sz val="11"/>
        <color theme="1"/>
        <rFont val="Calibri"/>
        <family val="2"/>
        <scheme val="minor"/>
      </rPr>
      <t>DEPT OF PHARMACOLOGY</t>
    </r>
    <r>
      <rPr>
        <sz val="11"/>
        <color theme="1"/>
        <rFont val="Calibri"/>
        <family val="2"/>
        <scheme val="minor"/>
      </rPr>
      <t xml:space="preserve"> </t>
    </r>
  </si>
  <si>
    <t>DEPT OF  FORENSIC MEDICINE &amp; TOXICOLOGY STUDENTS ATTENDANCE IN THE MONTH OF MARCH 2018</t>
  </si>
  <si>
    <t>PRACTICAL</t>
  </si>
  <si>
    <t>SL NO:</t>
  </si>
  <si>
    <t>TOTAL ( 5 Hours )</t>
  </si>
  <si>
    <t>PERCENTAGE</t>
  </si>
  <si>
    <t>TOTAL ( 6 Hours )</t>
  </si>
  <si>
    <t>MEGHA GOPALAKRISHANAN</t>
  </si>
  <si>
    <t>VARGHESE THRARAKAN</t>
  </si>
  <si>
    <t>MONTH  - MARCH  2018</t>
  </si>
  <si>
    <t>DEPARTMENT OF MICROBIOLOGY</t>
  </si>
  <si>
    <t>STUDENTS ATTENDANCE- THEORY</t>
  </si>
  <si>
    <t>SL NO</t>
  </si>
  <si>
    <t>TOTAL ( 10 Hrs )</t>
  </si>
  <si>
    <t xml:space="preserve">Prof &amp; Head of Dept of Microbiology </t>
  </si>
  <si>
    <t>STUDENTS ATTENDANCE - PRACTICAL - BATCH I &amp; II</t>
  </si>
  <si>
    <t>TOTAL (8 Hrs )</t>
  </si>
  <si>
    <t>BATCH - C 2016 STUDENTS ATTENDENCE   MARCH 5TH TO APRIL 7TH</t>
  </si>
  <si>
    <t>ROLL NO</t>
  </si>
  <si>
    <t xml:space="preserve">THEORY </t>
  </si>
  <si>
    <t>CLINICALS</t>
  </si>
  <si>
    <t>Total (27hours)</t>
  </si>
  <si>
    <t xml:space="preserve">(54hrs)CLINICAL </t>
  </si>
  <si>
    <t>BATCH B - MONTH  -  March 5 TO April 7, 2018</t>
  </si>
  <si>
    <t>DEPARTMENT -  GYNAECOLOGY</t>
  </si>
  <si>
    <t>PRACTICALS - CLINICAL</t>
  </si>
  <si>
    <t xml:space="preserve">TOTAL (40.5 Hours)  </t>
  </si>
  <si>
    <t>TOTAL (27  Hours)</t>
  </si>
  <si>
    <t>CATHLEEN TERESA JACOB</t>
  </si>
  <si>
    <r>
      <t>DEPARTMENT OF GENERAL MEDICINE, 3</t>
    </r>
    <r>
      <rPr>
        <vertAlign val="superscript"/>
        <sz val="11"/>
        <color rgb="FF000000"/>
        <rFont val="Calibri"/>
        <family val="2"/>
      </rPr>
      <t>rd</t>
    </r>
    <r>
      <rPr>
        <b/>
        <sz val="14"/>
        <color rgb="FF000000"/>
        <rFont val="Calibri"/>
        <family val="2"/>
      </rPr>
      <t xml:space="preserve"> SEMESTER (MBBS – 2016) BATCH – D STUDENTS</t>
    </r>
  </si>
  <si>
    <t>ATTENDENCE MARCH 05 TO APRIL 07, 2018</t>
  </si>
  <si>
    <t>TOTAL (27 hrs )</t>
  </si>
  <si>
    <t>CLINICAL ( 54 hrs)</t>
  </si>
  <si>
    <t>BELIEVERS CHURCH MEDICAL COLLEGE</t>
  </si>
  <si>
    <t>DEPARTMENT OF PATHOLOGY</t>
  </si>
  <si>
    <t>SECOND YEAR MBBS REGULAR BATCH - 2017-2018</t>
  </si>
  <si>
    <t>THEORY &amp; PRACTICAL  ATTENDANCE MARCH - 2018</t>
  </si>
  <si>
    <t>TOTAL HOURS (15)</t>
  </si>
  <si>
    <t>TOTAL HOURS (8)</t>
  </si>
  <si>
    <t>HOD, Dept. of Pathology</t>
  </si>
  <si>
    <t>* Batch A &amp; B = 16 Hrs (8 classes)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</si>
</sst>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Calibri"/>
      <family val="2"/>
      <scheme val="minor"/>
    </font>
    <font>
      <sz val="11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rgb="FF000000"/>
      <name val="Calibri"/>
      <family val="2"/>
      <scheme val="minor"/>
    </font>
    <font>
      <b/>
      <sz val="24"/>
      <color rgb="FF000000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rgb="FF000000"/>
      <name val="Bookman Old Style"/>
      <family val="1"/>
    </font>
    <font>
      <b/>
      <sz val="14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88">
    <xf numFmtId="0" fontId="0" fillId="0" borderId="0" xfId="0"/>
    <xf numFmtId="0" fontId="2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3" xfId="0" applyBorder="1"/>
    <xf numFmtId="0" fontId="0" fillId="0" borderId="3" xfId="0" applyFill="1" applyBorder="1"/>
    <xf numFmtId="49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6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horizontal="left" indent="14"/>
    </xf>
    <xf numFmtId="0" fontId="4" fillId="0" borderId="0" xfId="0" applyFont="1" applyBorder="1" applyAlignment="1">
      <alignment horizontal="left" indent="22"/>
    </xf>
    <xf numFmtId="0" fontId="0" fillId="0" borderId="15" xfId="0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20" xfId="0" applyBorder="1"/>
    <xf numFmtId="1" fontId="0" fillId="0" borderId="21" xfId="0" applyNumberFormat="1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1" fontId="0" fillId="0" borderId="23" xfId="0" applyNumberFormat="1" applyBorder="1"/>
    <xf numFmtId="0" fontId="18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/>
    </xf>
    <xf numFmtId="0" fontId="19" fillId="2" borderId="3" xfId="0" applyFont="1" applyFill="1" applyBorder="1" applyAlignment="1">
      <alignment horizontal="left" vertical="top" wrapText="1"/>
    </xf>
    <xf numFmtId="1" fontId="18" fillId="0" borderId="3" xfId="0" applyNumberFormat="1" applyFont="1" applyBorder="1" applyAlignment="1">
      <alignment horizontal="center" vertical="center"/>
    </xf>
    <xf numFmtId="0" fontId="19" fillId="0" borderId="3" xfId="0" applyFont="1" applyBorder="1"/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/>
    </xf>
    <xf numFmtId="49" fontId="19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left" wrapText="1"/>
    </xf>
    <xf numFmtId="0" fontId="19" fillId="2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/>
    <xf numFmtId="0" fontId="3" fillId="0" borderId="0" xfId="0" applyFont="1"/>
    <xf numFmtId="0" fontId="24" fillId="0" borderId="0" xfId="0" applyFont="1"/>
    <xf numFmtId="0" fontId="0" fillId="0" borderId="0" xfId="0" applyNumberFormat="1"/>
    <xf numFmtId="0" fontId="26" fillId="0" borderId="26" xfId="0" applyFont="1" applyBorder="1" applyAlignment="1">
      <alignment horizontal="center" vertical="center" wrapText="1"/>
    </xf>
    <xf numFmtId="9" fontId="27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 applyAlignment="1">
      <alignment horizontal="center" vertical="center" wrapText="1"/>
    </xf>
    <xf numFmtId="49" fontId="28" fillId="0" borderId="3" xfId="0" applyNumberFormat="1" applyFont="1" applyBorder="1"/>
    <xf numFmtId="0" fontId="28" fillId="0" borderId="3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26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31" fillId="0" borderId="27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164" fontId="35" fillId="0" borderId="0" xfId="1" applyFont="1"/>
    <xf numFmtId="164" fontId="2" fillId="0" borderId="0" xfId="1"/>
    <xf numFmtId="164" fontId="36" fillId="0" borderId="0" xfId="1" applyFont="1"/>
    <xf numFmtId="164" fontId="37" fillId="0" borderId="0" xfId="1" applyFont="1"/>
    <xf numFmtId="164" fontId="38" fillId="0" borderId="33" xfId="1" applyFont="1" applyBorder="1" applyAlignment="1">
      <alignment horizontal="center" vertical="center" wrapText="1"/>
    </xf>
    <xf numFmtId="164" fontId="33" fillId="0" borderId="33" xfId="1" applyFont="1" applyBorder="1" applyAlignment="1">
      <alignment horizontal="center" vertical="center" wrapText="1"/>
    </xf>
    <xf numFmtId="164" fontId="38" fillId="0" borderId="34" xfId="1" applyFont="1" applyBorder="1" applyAlignment="1">
      <alignment horizontal="center" vertical="center" wrapText="1"/>
    </xf>
    <xf numFmtId="164" fontId="33" fillId="0" borderId="35" xfId="1" applyFont="1" applyBorder="1" applyAlignment="1">
      <alignment horizontal="center" vertical="center" wrapText="1"/>
    </xf>
    <xf numFmtId="164" fontId="0" fillId="0" borderId="35" xfId="1" applyFont="1" applyBorder="1" applyAlignment="1">
      <alignment horizontal="center" vertical="center" wrapText="1"/>
    </xf>
    <xf numFmtId="49" fontId="39" fillId="0" borderId="33" xfId="0" applyNumberFormat="1" applyFont="1" applyBorder="1"/>
    <xf numFmtId="0" fontId="39" fillId="0" borderId="33" xfId="0" applyFont="1" applyBorder="1" applyAlignment="1">
      <alignment horizontal="left" vertical="top" wrapText="1"/>
    </xf>
    <xf numFmtId="164" fontId="0" fillId="0" borderId="36" xfId="1" applyFont="1" applyBorder="1" applyAlignment="1">
      <alignment horizontal="center" vertical="center" wrapText="1"/>
    </xf>
    <xf numFmtId="164" fontId="0" fillId="0" borderId="33" xfId="1" applyFont="1" applyBorder="1" applyAlignment="1">
      <alignment horizontal="center"/>
    </xf>
    <xf numFmtId="164" fontId="0" fillId="0" borderId="34" xfId="1" applyFont="1" applyBorder="1" applyAlignment="1">
      <alignment horizontal="center" vertical="center" wrapText="1"/>
    </xf>
    <xf numFmtId="0" fontId="39" fillId="3" borderId="33" xfId="0" applyFont="1" applyFill="1" applyBorder="1" applyAlignment="1">
      <alignment horizontal="left" vertical="top" wrapText="1"/>
    </xf>
    <xf numFmtId="0" fontId="39" fillId="0" borderId="33" xfId="0" applyFont="1" applyBorder="1" applyAlignment="1">
      <alignment horizontal="left" vertical="top"/>
    </xf>
    <xf numFmtId="0" fontId="39" fillId="3" borderId="33" xfId="0" applyFont="1" applyFill="1" applyBorder="1" applyAlignment="1">
      <alignment vertical="top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6" fillId="0" borderId="38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9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left" indent="16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33" fillId="0" borderId="0" xfId="1" applyFont="1" applyFill="1" applyBorder="1" applyAlignment="1">
      <alignment horizontal="center"/>
    </xf>
    <xf numFmtId="164" fontId="33" fillId="0" borderId="0" xfId="1" applyFont="1" applyFill="1" applyBorder="1" applyAlignment="1">
      <alignment horizontal="center" vertical="top"/>
    </xf>
    <xf numFmtId="164" fontId="38" fillId="0" borderId="33" xfId="1" applyFont="1" applyFill="1" applyBorder="1" applyAlignment="1">
      <alignment horizontal="center" vertical="center" wrapText="1"/>
    </xf>
    <xf numFmtId="164" fontId="5" fillId="0" borderId="33" xfId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workbookViewId="0">
      <selection activeCell="M20" sqref="M20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2" spans="1:8" ht="21" x14ac:dyDescent="0.35">
      <c r="A2" s="138" t="s">
        <v>159</v>
      </c>
      <c r="B2" s="138"/>
      <c r="C2" s="138"/>
      <c r="D2" s="138"/>
      <c r="E2" s="138"/>
      <c r="F2" s="138"/>
      <c r="G2" s="138"/>
      <c r="H2" s="138"/>
    </row>
    <row r="3" spans="1:8" ht="21" x14ac:dyDescent="0.35">
      <c r="A3" s="139" t="s">
        <v>160</v>
      </c>
      <c r="B3" s="140"/>
      <c r="C3" s="140"/>
      <c r="D3" s="140"/>
      <c r="E3" s="140"/>
      <c r="F3" s="140"/>
      <c r="G3" s="140"/>
      <c r="H3" s="141"/>
    </row>
    <row r="4" spans="1:8" ht="45.75" thickBot="1" x14ac:dyDescent="0.3">
      <c r="A4" s="6" t="s">
        <v>0</v>
      </c>
      <c r="B4" s="7" t="s">
        <v>1</v>
      </c>
      <c r="C4" s="8"/>
      <c r="D4" s="9" t="s">
        <v>154</v>
      </c>
      <c r="E4" s="9" t="s">
        <v>155</v>
      </c>
      <c r="F4" s="9" t="s">
        <v>156</v>
      </c>
      <c r="G4" s="10" t="s">
        <v>157</v>
      </c>
      <c r="H4" s="10" t="s">
        <v>158</v>
      </c>
    </row>
    <row r="5" spans="1:8" ht="15.75" thickBot="1" x14ac:dyDescent="0.3">
      <c r="A5" s="2" t="s">
        <v>2</v>
      </c>
      <c r="B5" s="1" t="s">
        <v>3</v>
      </c>
      <c r="C5" s="3"/>
      <c r="D5" s="4">
        <v>12</v>
      </c>
      <c r="E5" s="4">
        <v>60</v>
      </c>
      <c r="F5" s="4">
        <v>72</v>
      </c>
      <c r="G5" s="5">
        <v>75</v>
      </c>
      <c r="H5" s="5">
        <v>96</v>
      </c>
    </row>
    <row r="6" spans="1:8" ht="15.75" thickBot="1" x14ac:dyDescent="0.3">
      <c r="A6" s="2" t="s">
        <v>4</v>
      </c>
      <c r="B6" s="1" t="s">
        <v>5</v>
      </c>
      <c r="C6" s="3"/>
      <c r="D6" s="4">
        <v>12</v>
      </c>
      <c r="E6" s="4">
        <v>63</v>
      </c>
      <c r="F6" s="4">
        <v>75</v>
      </c>
      <c r="G6" s="5">
        <v>75</v>
      </c>
      <c r="H6" s="5">
        <v>100</v>
      </c>
    </row>
    <row r="7" spans="1:8" ht="15.75" thickBot="1" x14ac:dyDescent="0.3">
      <c r="A7" s="2" t="s">
        <v>6</v>
      </c>
      <c r="B7" s="1" t="s">
        <v>7</v>
      </c>
      <c r="C7" s="3"/>
      <c r="D7" s="4">
        <v>12</v>
      </c>
      <c r="E7" s="4">
        <v>63</v>
      </c>
      <c r="F7" s="4">
        <v>75</v>
      </c>
      <c r="G7" s="5">
        <v>75</v>
      </c>
      <c r="H7" s="5">
        <v>100</v>
      </c>
    </row>
    <row r="8" spans="1:8" ht="15.75" thickBot="1" x14ac:dyDescent="0.3">
      <c r="A8" s="2" t="s">
        <v>8</v>
      </c>
      <c r="B8" s="1" t="s">
        <v>9</v>
      </c>
      <c r="C8" s="3"/>
      <c r="D8" s="4">
        <v>12</v>
      </c>
      <c r="E8" s="4">
        <v>63</v>
      </c>
      <c r="F8" s="4">
        <v>75</v>
      </c>
      <c r="G8" s="5">
        <v>75</v>
      </c>
      <c r="H8" s="5">
        <v>100</v>
      </c>
    </row>
    <row r="9" spans="1:8" ht="15.75" thickBot="1" x14ac:dyDescent="0.3">
      <c r="A9" s="2" t="s">
        <v>10</v>
      </c>
      <c r="B9" s="1" t="s">
        <v>11</v>
      </c>
      <c r="C9" s="3"/>
      <c r="D9" s="4">
        <v>12</v>
      </c>
      <c r="E9" s="4">
        <v>63</v>
      </c>
      <c r="F9" s="4">
        <v>75</v>
      </c>
      <c r="G9" s="5">
        <v>75</v>
      </c>
      <c r="H9" s="5">
        <v>100</v>
      </c>
    </row>
    <row r="10" spans="1:8" ht="15.75" thickBot="1" x14ac:dyDescent="0.3">
      <c r="A10" s="2" t="s">
        <v>12</v>
      </c>
      <c r="B10" s="1" t="s">
        <v>13</v>
      </c>
      <c r="C10" s="3"/>
      <c r="D10" s="4">
        <v>12</v>
      </c>
      <c r="E10" s="4">
        <v>63</v>
      </c>
      <c r="F10" s="4">
        <v>75</v>
      </c>
      <c r="G10" s="5">
        <v>75</v>
      </c>
      <c r="H10" s="5">
        <v>100</v>
      </c>
    </row>
    <row r="11" spans="1:8" ht="15.75" thickBot="1" x14ac:dyDescent="0.3">
      <c r="A11" s="2" t="s">
        <v>14</v>
      </c>
      <c r="B11" s="1" t="s">
        <v>15</v>
      </c>
      <c r="C11" s="3"/>
      <c r="D11" s="4">
        <v>12</v>
      </c>
      <c r="E11" s="4">
        <v>60</v>
      </c>
      <c r="F11" s="4">
        <v>72</v>
      </c>
      <c r="G11" s="5">
        <v>75</v>
      </c>
      <c r="H11" s="5">
        <v>96</v>
      </c>
    </row>
    <row r="12" spans="1:8" ht="15.75" thickBot="1" x14ac:dyDescent="0.3">
      <c r="A12" s="2" t="s">
        <v>16</v>
      </c>
      <c r="B12" s="1" t="s">
        <v>17</v>
      </c>
      <c r="C12" s="3"/>
      <c r="D12" s="4">
        <v>12</v>
      </c>
      <c r="E12" s="4">
        <v>63</v>
      </c>
      <c r="F12" s="4">
        <v>75</v>
      </c>
      <c r="G12" s="5">
        <v>75</v>
      </c>
      <c r="H12" s="5">
        <v>100</v>
      </c>
    </row>
    <row r="13" spans="1:8" ht="15.75" thickBot="1" x14ac:dyDescent="0.3">
      <c r="A13" s="2" t="s">
        <v>18</v>
      </c>
      <c r="B13" s="1" t="s">
        <v>19</v>
      </c>
      <c r="C13" s="3"/>
      <c r="D13" s="4">
        <v>12</v>
      </c>
      <c r="E13" s="4">
        <v>63</v>
      </c>
      <c r="F13" s="4">
        <v>75</v>
      </c>
      <c r="G13" s="5">
        <v>75</v>
      </c>
      <c r="H13" s="5">
        <v>100</v>
      </c>
    </row>
    <row r="14" spans="1:8" ht="15.75" thickBot="1" x14ac:dyDescent="0.3">
      <c r="A14" s="2" t="s">
        <v>20</v>
      </c>
      <c r="B14" s="1" t="s">
        <v>21</v>
      </c>
      <c r="C14" s="3"/>
      <c r="D14" s="4">
        <v>12</v>
      </c>
      <c r="E14" s="4">
        <v>60</v>
      </c>
      <c r="F14" s="4">
        <v>72</v>
      </c>
      <c r="G14" s="5">
        <v>75</v>
      </c>
      <c r="H14" s="5">
        <v>96</v>
      </c>
    </row>
    <row r="15" spans="1:8" ht="15.75" thickBot="1" x14ac:dyDescent="0.3">
      <c r="A15" s="2" t="s">
        <v>22</v>
      </c>
      <c r="B15" s="1" t="s">
        <v>23</v>
      </c>
      <c r="C15" s="3"/>
      <c r="D15" s="4">
        <v>12</v>
      </c>
      <c r="E15" s="4">
        <v>63</v>
      </c>
      <c r="F15" s="4">
        <v>75</v>
      </c>
      <c r="G15" s="5">
        <v>75</v>
      </c>
      <c r="H15" s="5">
        <v>100</v>
      </c>
    </row>
    <row r="16" spans="1:8" ht="15.75" thickBot="1" x14ac:dyDescent="0.3">
      <c r="A16" s="2" t="s">
        <v>24</v>
      </c>
      <c r="B16" s="1" t="s">
        <v>25</v>
      </c>
      <c r="C16" s="3"/>
      <c r="D16" s="4">
        <v>12</v>
      </c>
      <c r="E16" s="4">
        <v>63</v>
      </c>
      <c r="F16" s="4">
        <v>75</v>
      </c>
      <c r="G16" s="5">
        <v>75</v>
      </c>
      <c r="H16" s="5">
        <v>100</v>
      </c>
    </row>
    <row r="17" spans="1:8" ht="15.75" thickBot="1" x14ac:dyDescent="0.3">
      <c r="A17" s="2" t="s">
        <v>26</v>
      </c>
      <c r="B17" s="1" t="s">
        <v>27</v>
      </c>
      <c r="C17" s="3"/>
      <c r="D17" s="4">
        <v>12</v>
      </c>
      <c r="E17" s="4">
        <v>63</v>
      </c>
      <c r="F17" s="4">
        <v>75</v>
      </c>
      <c r="G17" s="5">
        <v>75</v>
      </c>
      <c r="H17" s="5">
        <v>100</v>
      </c>
    </row>
    <row r="18" spans="1:8" ht="15" customHeight="1" thickBot="1" x14ac:dyDescent="0.3">
      <c r="A18" s="2" t="s">
        <v>28</v>
      </c>
      <c r="B18" s="1" t="s">
        <v>29</v>
      </c>
      <c r="C18" s="3"/>
      <c r="D18" s="4">
        <v>9</v>
      </c>
      <c r="E18" s="4">
        <v>59</v>
      </c>
      <c r="F18" s="4">
        <v>68</v>
      </c>
      <c r="G18" s="5">
        <v>75</v>
      </c>
      <c r="H18" s="5">
        <v>91</v>
      </c>
    </row>
    <row r="19" spans="1:8" ht="15.75" thickBot="1" x14ac:dyDescent="0.3">
      <c r="A19" s="2" t="s">
        <v>30</v>
      </c>
      <c r="B19" s="1" t="s">
        <v>31</v>
      </c>
      <c r="C19" s="3"/>
      <c r="D19" s="4">
        <v>12</v>
      </c>
      <c r="E19" s="4">
        <v>63</v>
      </c>
      <c r="F19" s="4">
        <v>75</v>
      </c>
      <c r="G19" s="5">
        <v>75</v>
      </c>
      <c r="H19" s="5">
        <v>100</v>
      </c>
    </row>
    <row r="20" spans="1:8" ht="15.75" thickBot="1" x14ac:dyDescent="0.3">
      <c r="A20" s="2" t="s">
        <v>32</v>
      </c>
      <c r="B20" s="1" t="s">
        <v>33</v>
      </c>
      <c r="C20" s="3"/>
      <c r="D20" s="4">
        <v>12</v>
      </c>
      <c r="E20" s="4">
        <v>59</v>
      </c>
      <c r="F20" s="4">
        <v>71</v>
      </c>
      <c r="G20" s="5">
        <v>75</v>
      </c>
      <c r="H20" s="5">
        <v>95</v>
      </c>
    </row>
    <row r="21" spans="1:8" ht="15.75" thickBot="1" x14ac:dyDescent="0.3">
      <c r="A21" s="2" t="s">
        <v>34</v>
      </c>
      <c r="B21" s="1" t="s">
        <v>35</v>
      </c>
      <c r="C21" s="3"/>
      <c r="D21" s="4">
        <v>12</v>
      </c>
      <c r="E21" s="4">
        <v>60</v>
      </c>
      <c r="F21" s="4">
        <v>72</v>
      </c>
      <c r="G21" s="5">
        <v>75</v>
      </c>
      <c r="H21" s="5">
        <v>96</v>
      </c>
    </row>
    <row r="22" spans="1:8" ht="14.25" customHeight="1" thickBot="1" x14ac:dyDescent="0.3">
      <c r="A22" s="2" t="s">
        <v>36</v>
      </c>
      <c r="B22" s="1" t="s">
        <v>37</v>
      </c>
      <c r="C22" s="3"/>
      <c r="D22" s="4">
        <v>12</v>
      </c>
      <c r="E22" s="5"/>
      <c r="F22" s="5">
        <v>12</v>
      </c>
      <c r="G22" s="5">
        <v>12</v>
      </c>
      <c r="H22" s="5">
        <v>100</v>
      </c>
    </row>
    <row r="23" spans="1:8" ht="15.75" thickBot="1" x14ac:dyDescent="0.3">
      <c r="A23" s="2" t="s">
        <v>38</v>
      </c>
      <c r="B23" s="1" t="s">
        <v>39</v>
      </c>
      <c r="C23" s="3"/>
      <c r="D23" s="4">
        <v>12</v>
      </c>
      <c r="E23" s="5"/>
      <c r="F23" s="5">
        <v>12</v>
      </c>
      <c r="G23" s="5">
        <v>12</v>
      </c>
      <c r="H23" s="5">
        <v>100</v>
      </c>
    </row>
    <row r="24" spans="1:8" ht="15.75" thickBot="1" x14ac:dyDescent="0.3">
      <c r="A24" s="2" t="s">
        <v>40</v>
      </c>
      <c r="B24" s="1" t="s">
        <v>41</v>
      </c>
      <c r="C24" s="3"/>
      <c r="D24" s="4">
        <v>9</v>
      </c>
      <c r="E24" s="5"/>
      <c r="F24" s="5">
        <v>9</v>
      </c>
      <c r="G24" s="5">
        <v>12</v>
      </c>
      <c r="H24" s="5">
        <v>75</v>
      </c>
    </row>
    <row r="25" spans="1:8" ht="15.75" thickBot="1" x14ac:dyDescent="0.3">
      <c r="A25" s="2" t="s">
        <v>42</v>
      </c>
      <c r="B25" s="1" t="s">
        <v>43</v>
      </c>
      <c r="C25" s="3"/>
      <c r="D25" s="4">
        <v>9</v>
      </c>
      <c r="E25" s="5"/>
      <c r="F25" s="5">
        <v>9</v>
      </c>
      <c r="G25" s="5">
        <v>12</v>
      </c>
      <c r="H25" s="5">
        <v>75</v>
      </c>
    </row>
    <row r="26" spans="1:8" ht="15.75" thickBot="1" x14ac:dyDescent="0.3">
      <c r="A26" s="2" t="s">
        <v>44</v>
      </c>
      <c r="B26" s="1" t="s">
        <v>45</v>
      </c>
      <c r="C26" s="3"/>
      <c r="D26" s="4">
        <v>12</v>
      </c>
      <c r="E26" s="5"/>
      <c r="F26" s="5">
        <v>12</v>
      </c>
      <c r="G26" s="5">
        <v>12</v>
      </c>
      <c r="H26" s="5">
        <v>100</v>
      </c>
    </row>
    <row r="27" spans="1:8" ht="15.75" thickBot="1" x14ac:dyDescent="0.3">
      <c r="A27" s="2" t="s">
        <v>46</v>
      </c>
      <c r="B27" s="1" t="s">
        <v>47</v>
      </c>
      <c r="C27" s="3"/>
      <c r="D27" s="4">
        <v>12</v>
      </c>
      <c r="E27" s="5"/>
      <c r="F27" s="5">
        <v>12</v>
      </c>
      <c r="G27" s="5">
        <v>12</v>
      </c>
      <c r="H27" s="5">
        <v>100</v>
      </c>
    </row>
    <row r="28" spans="1:8" ht="15.75" thickBot="1" x14ac:dyDescent="0.3">
      <c r="A28" s="2" t="s">
        <v>48</v>
      </c>
      <c r="B28" s="1" t="s">
        <v>49</v>
      </c>
      <c r="C28" s="3"/>
      <c r="D28" s="4">
        <v>12</v>
      </c>
      <c r="E28" s="5"/>
      <c r="F28" s="5">
        <v>12</v>
      </c>
      <c r="G28" s="5">
        <v>12</v>
      </c>
      <c r="H28" s="5">
        <v>100</v>
      </c>
    </row>
    <row r="29" spans="1:8" ht="15.75" thickBot="1" x14ac:dyDescent="0.3">
      <c r="A29" s="2" t="s">
        <v>50</v>
      </c>
      <c r="B29" s="1" t="s">
        <v>51</v>
      </c>
      <c r="C29" s="3"/>
      <c r="D29" s="4">
        <v>12</v>
      </c>
      <c r="E29" s="5"/>
      <c r="F29" s="5">
        <v>12</v>
      </c>
      <c r="G29" s="5">
        <v>12</v>
      </c>
      <c r="H29" s="5">
        <v>100</v>
      </c>
    </row>
    <row r="30" spans="1:8" ht="15.75" thickBot="1" x14ac:dyDescent="0.3">
      <c r="A30" s="2" t="s">
        <v>52</v>
      </c>
      <c r="B30" s="1" t="s">
        <v>53</v>
      </c>
      <c r="C30" s="3"/>
      <c r="D30" s="4">
        <v>12</v>
      </c>
      <c r="E30" s="5"/>
      <c r="F30" s="5">
        <v>12</v>
      </c>
      <c r="G30" s="5">
        <v>12</v>
      </c>
      <c r="H30" s="5">
        <v>100</v>
      </c>
    </row>
    <row r="31" spans="1:8" ht="15.75" thickBot="1" x14ac:dyDescent="0.3">
      <c r="A31" s="2" t="s">
        <v>54</v>
      </c>
      <c r="B31" s="1" t="s">
        <v>55</v>
      </c>
      <c r="C31" s="3"/>
      <c r="D31" s="4">
        <v>12</v>
      </c>
      <c r="E31" s="5"/>
      <c r="F31" s="5">
        <v>12</v>
      </c>
      <c r="G31" s="5">
        <v>12</v>
      </c>
      <c r="H31" s="5">
        <v>100</v>
      </c>
    </row>
    <row r="32" spans="1:8" ht="15.75" thickBot="1" x14ac:dyDescent="0.3">
      <c r="A32" s="2" t="s">
        <v>56</v>
      </c>
      <c r="B32" s="1" t="s">
        <v>57</v>
      </c>
      <c r="C32" s="3"/>
      <c r="D32" s="4">
        <v>9</v>
      </c>
      <c r="E32" s="5"/>
      <c r="F32" s="5">
        <v>9</v>
      </c>
      <c r="G32" s="5">
        <v>12</v>
      </c>
      <c r="H32" s="5">
        <v>75</v>
      </c>
    </row>
    <row r="33" spans="1:8" ht="15.75" thickBot="1" x14ac:dyDescent="0.3">
      <c r="A33" s="2" t="s">
        <v>58</v>
      </c>
      <c r="B33" s="1" t="s">
        <v>59</v>
      </c>
      <c r="C33" s="3"/>
      <c r="D33" s="4">
        <v>12</v>
      </c>
      <c r="E33" s="5"/>
      <c r="F33" s="5">
        <v>12</v>
      </c>
      <c r="G33" s="5">
        <v>12</v>
      </c>
      <c r="H33" s="5">
        <v>100</v>
      </c>
    </row>
    <row r="34" spans="1:8" ht="15.75" thickBot="1" x14ac:dyDescent="0.3">
      <c r="A34" s="2" t="s">
        <v>60</v>
      </c>
      <c r="B34" s="1" t="s">
        <v>61</v>
      </c>
      <c r="C34" s="3"/>
      <c r="D34" s="4">
        <v>12</v>
      </c>
      <c r="E34" s="5"/>
      <c r="F34" s="5">
        <v>12</v>
      </c>
      <c r="G34" s="5">
        <v>12</v>
      </c>
      <c r="H34" s="5">
        <v>100</v>
      </c>
    </row>
    <row r="35" spans="1:8" ht="15.75" thickBot="1" x14ac:dyDescent="0.3">
      <c r="A35" s="2" t="s">
        <v>62</v>
      </c>
      <c r="B35" s="1" t="s">
        <v>63</v>
      </c>
      <c r="C35" s="3"/>
      <c r="D35" s="4">
        <v>12</v>
      </c>
      <c r="E35" s="5"/>
      <c r="F35" s="5">
        <v>12</v>
      </c>
      <c r="G35" s="5">
        <v>12</v>
      </c>
      <c r="H35" s="5">
        <v>100</v>
      </c>
    </row>
    <row r="36" spans="1:8" ht="15.75" thickBot="1" x14ac:dyDescent="0.3">
      <c r="A36" s="2" t="s">
        <v>64</v>
      </c>
      <c r="B36" s="1" t="s">
        <v>65</v>
      </c>
      <c r="C36" s="3"/>
      <c r="D36" s="4">
        <v>12</v>
      </c>
      <c r="E36" s="5"/>
      <c r="F36" s="5">
        <v>12</v>
      </c>
      <c r="G36" s="5">
        <v>12</v>
      </c>
      <c r="H36" s="5">
        <v>100</v>
      </c>
    </row>
    <row r="37" spans="1:8" ht="14.25" customHeight="1" thickBot="1" x14ac:dyDescent="0.3">
      <c r="A37" s="2" t="s">
        <v>66</v>
      </c>
      <c r="B37" s="1" t="s">
        <v>67</v>
      </c>
      <c r="C37" s="3"/>
      <c r="D37" s="4">
        <v>12</v>
      </c>
      <c r="E37" s="5"/>
      <c r="F37" s="5">
        <v>12</v>
      </c>
      <c r="G37" s="5">
        <v>12</v>
      </c>
      <c r="H37" s="5">
        <v>100</v>
      </c>
    </row>
    <row r="38" spans="1:8" ht="15.75" thickBot="1" x14ac:dyDescent="0.3">
      <c r="A38" s="2" t="s">
        <v>68</v>
      </c>
      <c r="B38" s="1" t="s">
        <v>69</v>
      </c>
      <c r="C38" s="3"/>
      <c r="D38" s="4">
        <v>12</v>
      </c>
      <c r="E38" s="4"/>
      <c r="F38" s="5">
        <v>12</v>
      </c>
      <c r="G38" s="5">
        <v>12</v>
      </c>
      <c r="H38" s="5">
        <v>100</v>
      </c>
    </row>
    <row r="39" spans="1:8" ht="15.75" thickBot="1" x14ac:dyDescent="0.3">
      <c r="A39" s="2" t="s">
        <v>70</v>
      </c>
      <c r="B39" s="1" t="s">
        <v>71</v>
      </c>
      <c r="C39" s="3"/>
      <c r="D39" s="4">
        <v>12</v>
      </c>
      <c r="E39" s="4"/>
      <c r="F39" s="5">
        <v>12</v>
      </c>
      <c r="G39" s="5">
        <v>12</v>
      </c>
      <c r="H39" s="5">
        <v>100</v>
      </c>
    </row>
    <row r="40" spans="1:8" ht="15" customHeight="1" thickBot="1" x14ac:dyDescent="0.3">
      <c r="A40" s="2" t="s">
        <v>72</v>
      </c>
      <c r="B40" s="1" t="s">
        <v>73</v>
      </c>
      <c r="C40" s="3"/>
      <c r="D40" s="4">
        <v>12</v>
      </c>
      <c r="E40" s="4"/>
      <c r="F40" s="5">
        <v>12</v>
      </c>
      <c r="G40" s="5">
        <v>12</v>
      </c>
      <c r="H40" s="5">
        <v>100</v>
      </c>
    </row>
    <row r="41" spans="1:8" ht="15.75" thickBot="1" x14ac:dyDescent="0.3">
      <c r="A41" s="2" t="s">
        <v>74</v>
      </c>
      <c r="B41" s="1" t="s">
        <v>75</v>
      </c>
      <c r="C41" s="3"/>
      <c r="D41" s="4">
        <v>12</v>
      </c>
      <c r="E41" s="4"/>
      <c r="F41" s="5">
        <v>12</v>
      </c>
      <c r="G41" s="5">
        <v>12</v>
      </c>
      <c r="H41" s="5">
        <v>100</v>
      </c>
    </row>
    <row r="42" spans="1:8" ht="15.75" thickBot="1" x14ac:dyDescent="0.3">
      <c r="A42" s="2" t="s">
        <v>76</v>
      </c>
      <c r="B42" s="1" t="s">
        <v>77</v>
      </c>
      <c r="C42" s="3"/>
      <c r="D42" s="4">
        <v>9</v>
      </c>
      <c r="E42" s="4"/>
      <c r="F42" s="4">
        <v>9</v>
      </c>
      <c r="G42" s="5">
        <v>12</v>
      </c>
      <c r="H42" s="5">
        <v>75</v>
      </c>
    </row>
    <row r="43" spans="1:8" ht="15.75" thickBot="1" x14ac:dyDescent="0.3">
      <c r="A43" s="2" t="s">
        <v>78</v>
      </c>
      <c r="B43" s="1" t="s">
        <v>79</v>
      </c>
      <c r="C43" s="3"/>
      <c r="D43" s="4">
        <v>12</v>
      </c>
      <c r="E43" s="4"/>
      <c r="F43" s="4">
        <v>12</v>
      </c>
      <c r="G43" s="5">
        <v>12</v>
      </c>
      <c r="H43" s="5">
        <v>100</v>
      </c>
    </row>
    <row r="44" spans="1:8" ht="15.75" thickBot="1" x14ac:dyDescent="0.3">
      <c r="A44" s="2" t="s">
        <v>80</v>
      </c>
      <c r="B44" s="1" t="s">
        <v>81</v>
      </c>
      <c r="C44" s="3"/>
      <c r="D44" s="4">
        <v>12</v>
      </c>
      <c r="E44" s="4"/>
      <c r="F44" s="4">
        <v>12</v>
      </c>
      <c r="G44" s="5">
        <v>12</v>
      </c>
      <c r="H44" s="5">
        <v>100</v>
      </c>
    </row>
    <row r="45" spans="1:8" ht="15.75" thickBot="1" x14ac:dyDescent="0.3">
      <c r="A45" s="2" t="s">
        <v>82</v>
      </c>
      <c r="B45" s="1" t="s">
        <v>83</v>
      </c>
      <c r="C45" s="3"/>
      <c r="D45" s="4">
        <v>12</v>
      </c>
      <c r="E45" s="4"/>
      <c r="F45" s="4">
        <v>12</v>
      </c>
      <c r="G45" s="5">
        <v>12</v>
      </c>
      <c r="H45" s="5">
        <v>100</v>
      </c>
    </row>
    <row r="46" spans="1:8" ht="15.75" customHeight="1" thickBot="1" x14ac:dyDescent="0.3">
      <c r="A46" s="2" t="s">
        <v>84</v>
      </c>
      <c r="B46" s="1" t="s">
        <v>85</v>
      </c>
      <c r="C46" s="3"/>
      <c r="D46" s="4">
        <v>12</v>
      </c>
      <c r="E46" s="4"/>
      <c r="F46" s="4">
        <v>12</v>
      </c>
      <c r="G46" s="5">
        <v>12</v>
      </c>
      <c r="H46" s="5">
        <v>100</v>
      </c>
    </row>
    <row r="47" spans="1:8" ht="13.5" customHeight="1" thickBot="1" x14ac:dyDescent="0.3">
      <c r="A47" s="2" t="s">
        <v>86</v>
      </c>
      <c r="B47" s="1" t="s">
        <v>87</v>
      </c>
      <c r="C47" s="3"/>
      <c r="D47" s="4">
        <v>12</v>
      </c>
      <c r="E47" s="4"/>
      <c r="F47" s="4">
        <v>12</v>
      </c>
      <c r="G47" s="5">
        <v>12</v>
      </c>
      <c r="H47" s="5">
        <v>100</v>
      </c>
    </row>
    <row r="48" spans="1:8" ht="15.75" thickBot="1" x14ac:dyDescent="0.3">
      <c r="A48" s="2" t="s">
        <v>88</v>
      </c>
      <c r="B48" s="1" t="s">
        <v>89</v>
      </c>
      <c r="C48" s="3"/>
      <c r="D48" s="4">
        <v>12</v>
      </c>
      <c r="E48" s="4"/>
      <c r="F48" s="4">
        <v>12</v>
      </c>
      <c r="G48" s="5">
        <v>12</v>
      </c>
      <c r="H48" s="5">
        <v>100</v>
      </c>
    </row>
    <row r="49" spans="1:8" ht="16.5" customHeight="1" thickBot="1" x14ac:dyDescent="0.3">
      <c r="A49" s="2" t="s">
        <v>90</v>
      </c>
      <c r="B49" s="1" t="s">
        <v>91</v>
      </c>
      <c r="C49" s="3"/>
      <c r="D49" s="4">
        <v>12</v>
      </c>
      <c r="E49" s="4"/>
      <c r="F49" s="4">
        <v>12</v>
      </c>
      <c r="G49" s="5">
        <v>12</v>
      </c>
      <c r="H49" s="5">
        <v>100</v>
      </c>
    </row>
    <row r="50" spans="1:8" ht="15.75" thickBot="1" x14ac:dyDescent="0.3">
      <c r="A50" s="2" t="s">
        <v>92</v>
      </c>
      <c r="B50" s="1" t="s">
        <v>93</v>
      </c>
      <c r="C50" s="3"/>
      <c r="D50" s="4">
        <v>12</v>
      </c>
      <c r="E50" s="4"/>
      <c r="F50" s="4">
        <v>12</v>
      </c>
      <c r="G50" s="5">
        <v>12</v>
      </c>
      <c r="H50" s="5">
        <v>100</v>
      </c>
    </row>
    <row r="51" spans="1:8" ht="15.75" thickBot="1" x14ac:dyDescent="0.3">
      <c r="A51" s="2" t="s">
        <v>94</v>
      </c>
      <c r="B51" s="1" t="s">
        <v>95</v>
      </c>
      <c r="C51" s="3"/>
      <c r="D51" s="4">
        <v>12</v>
      </c>
      <c r="E51" s="4"/>
      <c r="F51" s="4">
        <v>12</v>
      </c>
      <c r="G51" s="5">
        <v>12</v>
      </c>
      <c r="H51" s="5">
        <v>100</v>
      </c>
    </row>
    <row r="52" spans="1:8" ht="15.75" thickBot="1" x14ac:dyDescent="0.3">
      <c r="A52" s="2" t="s">
        <v>96</v>
      </c>
      <c r="B52" s="1" t="s">
        <v>97</v>
      </c>
      <c r="C52" s="3"/>
      <c r="D52" s="4">
        <v>12</v>
      </c>
      <c r="E52" s="4"/>
      <c r="F52" s="4">
        <v>12</v>
      </c>
      <c r="G52" s="5">
        <v>12</v>
      </c>
      <c r="H52" s="5">
        <v>100</v>
      </c>
    </row>
    <row r="53" spans="1:8" ht="15.75" thickBot="1" x14ac:dyDescent="0.3">
      <c r="A53" s="2" t="s">
        <v>98</v>
      </c>
      <c r="B53" s="1" t="s">
        <v>99</v>
      </c>
      <c r="C53" s="3"/>
      <c r="D53" s="4">
        <v>9</v>
      </c>
      <c r="E53" s="4"/>
      <c r="F53" s="4">
        <v>9</v>
      </c>
      <c r="G53" s="5">
        <v>12</v>
      </c>
      <c r="H53" s="5">
        <v>75</v>
      </c>
    </row>
    <row r="54" spans="1:8" ht="15.75" thickBot="1" x14ac:dyDescent="0.3">
      <c r="A54" s="2" t="s">
        <v>100</v>
      </c>
      <c r="B54" s="1" t="s">
        <v>101</v>
      </c>
      <c r="C54" s="3"/>
      <c r="D54" s="4">
        <v>12</v>
      </c>
      <c r="E54" s="4"/>
      <c r="F54" s="4">
        <v>12</v>
      </c>
      <c r="G54" s="5">
        <v>12</v>
      </c>
      <c r="H54" s="5">
        <v>100</v>
      </c>
    </row>
    <row r="55" spans="1:8" ht="15.75" thickBot="1" x14ac:dyDescent="0.3">
      <c r="A55" s="2" t="s">
        <v>102</v>
      </c>
      <c r="B55" s="1" t="s">
        <v>103</v>
      </c>
      <c r="C55" s="3"/>
      <c r="D55" s="4">
        <v>12</v>
      </c>
      <c r="E55" s="4"/>
      <c r="F55" s="4">
        <v>12</v>
      </c>
      <c r="G55" s="5">
        <v>12</v>
      </c>
      <c r="H55" s="5">
        <v>100</v>
      </c>
    </row>
    <row r="56" spans="1:8" ht="15.75" thickBot="1" x14ac:dyDescent="0.3">
      <c r="A56" s="2" t="s">
        <v>104</v>
      </c>
      <c r="B56" s="1" t="s">
        <v>105</v>
      </c>
      <c r="C56" s="3"/>
      <c r="D56" s="4">
        <v>12</v>
      </c>
      <c r="E56" s="4"/>
      <c r="F56" s="4">
        <v>12</v>
      </c>
      <c r="G56" s="5">
        <v>12</v>
      </c>
      <c r="H56" s="5">
        <v>100</v>
      </c>
    </row>
    <row r="57" spans="1:8" ht="15.75" thickBot="1" x14ac:dyDescent="0.3">
      <c r="A57" s="2" t="s">
        <v>106</v>
      </c>
      <c r="B57" s="1" t="s">
        <v>107</v>
      </c>
      <c r="C57" s="3"/>
      <c r="D57" s="4">
        <v>12</v>
      </c>
      <c r="E57" s="4"/>
      <c r="F57" s="4">
        <v>12</v>
      </c>
      <c r="G57" s="5">
        <v>12</v>
      </c>
      <c r="H57" s="5">
        <v>100</v>
      </c>
    </row>
    <row r="58" spans="1:8" ht="15.75" thickBot="1" x14ac:dyDescent="0.3">
      <c r="A58" s="2" t="s">
        <v>108</v>
      </c>
      <c r="B58" s="1" t="s">
        <v>109</v>
      </c>
      <c r="C58" s="3"/>
      <c r="D58" s="4">
        <v>12</v>
      </c>
      <c r="E58" s="4"/>
      <c r="F58" s="4">
        <v>12</v>
      </c>
      <c r="G58" s="5">
        <v>12</v>
      </c>
      <c r="H58" s="5">
        <v>100</v>
      </c>
    </row>
    <row r="59" spans="1:8" ht="15.75" thickBot="1" x14ac:dyDescent="0.3">
      <c r="A59" s="2" t="s">
        <v>110</v>
      </c>
      <c r="B59" s="1" t="s">
        <v>111</v>
      </c>
      <c r="C59" s="3"/>
      <c r="D59" s="4">
        <v>12</v>
      </c>
      <c r="E59" s="4"/>
      <c r="F59" s="4">
        <v>12</v>
      </c>
      <c r="G59" s="5">
        <v>12</v>
      </c>
      <c r="H59" s="5">
        <v>100</v>
      </c>
    </row>
    <row r="60" spans="1:8" ht="15.75" thickBot="1" x14ac:dyDescent="0.3">
      <c r="A60" s="2" t="s">
        <v>112</v>
      </c>
      <c r="B60" s="1" t="s">
        <v>113</v>
      </c>
      <c r="C60" s="3"/>
      <c r="D60" s="4">
        <v>12</v>
      </c>
      <c r="E60" s="4"/>
      <c r="F60" s="4">
        <v>12</v>
      </c>
      <c r="G60" s="5">
        <v>12</v>
      </c>
      <c r="H60" s="5">
        <v>100</v>
      </c>
    </row>
    <row r="61" spans="1:8" ht="15.75" thickBot="1" x14ac:dyDescent="0.3">
      <c r="A61" s="2" t="s">
        <v>114</v>
      </c>
      <c r="B61" s="1" t="s">
        <v>115</v>
      </c>
      <c r="C61" s="3"/>
      <c r="D61" s="4">
        <v>12</v>
      </c>
      <c r="E61" s="4"/>
      <c r="F61" s="4">
        <v>12</v>
      </c>
      <c r="G61" s="5">
        <v>12</v>
      </c>
      <c r="H61" s="5">
        <v>100</v>
      </c>
    </row>
    <row r="62" spans="1:8" ht="15" customHeight="1" thickBot="1" x14ac:dyDescent="0.3">
      <c r="A62" s="2" t="s">
        <v>116</v>
      </c>
      <c r="B62" s="1" t="s">
        <v>117</v>
      </c>
      <c r="C62" s="3"/>
      <c r="D62" s="4">
        <v>12</v>
      </c>
      <c r="E62" s="4"/>
      <c r="F62" s="4">
        <v>12</v>
      </c>
      <c r="G62" s="5">
        <v>12</v>
      </c>
      <c r="H62" s="5">
        <v>100</v>
      </c>
    </row>
    <row r="63" spans="1:8" ht="15.75" thickBot="1" x14ac:dyDescent="0.3">
      <c r="A63" s="2" t="s">
        <v>118</v>
      </c>
      <c r="B63" s="1" t="s">
        <v>119</v>
      </c>
      <c r="C63" s="3"/>
      <c r="D63" s="4">
        <v>12</v>
      </c>
      <c r="E63" s="4"/>
      <c r="F63" s="4">
        <v>12</v>
      </c>
      <c r="G63" s="5">
        <v>12</v>
      </c>
      <c r="H63" s="5">
        <v>100</v>
      </c>
    </row>
    <row r="64" spans="1:8" ht="15.75" thickBot="1" x14ac:dyDescent="0.3">
      <c r="A64" s="2" t="s">
        <v>120</v>
      </c>
      <c r="B64" s="1" t="s">
        <v>121</v>
      </c>
      <c r="C64" s="3"/>
      <c r="D64" s="4">
        <v>12</v>
      </c>
      <c r="E64" s="4"/>
      <c r="F64" s="4">
        <v>12</v>
      </c>
      <c r="G64" s="5">
        <v>12</v>
      </c>
      <c r="H64" s="5">
        <v>100</v>
      </c>
    </row>
    <row r="65" spans="1:8" ht="15.75" thickBot="1" x14ac:dyDescent="0.3">
      <c r="A65" s="2" t="s">
        <v>122</v>
      </c>
      <c r="B65" s="1" t="s">
        <v>123</v>
      </c>
      <c r="C65" s="3"/>
      <c r="D65" s="4">
        <v>12</v>
      </c>
      <c r="E65" s="4"/>
      <c r="F65" s="4">
        <v>12</v>
      </c>
      <c r="G65" s="5">
        <v>12</v>
      </c>
      <c r="H65" s="5">
        <v>100</v>
      </c>
    </row>
    <row r="66" spans="1:8" ht="15.75" thickBot="1" x14ac:dyDescent="0.3">
      <c r="A66" s="2" t="s">
        <v>124</v>
      </c>
      <c r="B66" s="1" t="s">
        <v>125</v>
      </c>
      <c r="C66" s="3"/>
      <c r="D66" s="4">
        <v>12</v>
      </c>
      <c r="E66" s="4"/>
      <c r="F66" s="4">
        <v>12</v>
      </c>
      <c r="G66" s="5">
        <v>12</v>
      </c>
      <c r="H66" s="5">
        <v>100</v>
      </c>
    </row>
    <row r="67" spans="1:8" ht="15.75" thickBot="1" x14ac:dyDescent="0.3">
      <c r="A67" s="2" t="s">
        <v>126</v>
      </c>
      <c r="B67" s="1" t="s">
        <v>127</v>
      </c>
      <c r="C67" s="3"/>
      <c r="D67" s="4">
        <v>12</v>
      </c>
      <c r="E67" s="4"/>
      <c r="F67" s="4">
        <v>12</v>
      </c>
      <c r="G67" s="5">
        <v>12</v>
      </c>
      <c r="H67" s="5">
        <v>100</v>
      </c>
    </row>
    <row r="68" spans="1:8" ht="15.75" thickBot="1" x14ac:dyDescent="0.3">
      <c r="A68" s="2" t="s">
        <v>128</v>
      </c>
      <c r="B68" s="1" t="s">
        <v>129</v>
      </c>
      <c r="C68" s="3"/>
      <c r="D68" s="4">
        <v>12</v>
      </c>
      <c r="E68" s="4"/>
      <c r="F68" s="4">
        <v>12</v>
      </c>
      <c r="G68" s="5">
        <v>12</v>
      </c>
      <c r="H68" s="5">
        <v>100</v>
      </c>
    </row>
    <row r="69" spans="1:8" ht="15.75" thickBot="1" x14ac:dyDescent="0.3">
      <c r="A69" s="2" t="s">
        <v>130</v>
      </c>
      <c r="B69" s="1" t="s">
        <v>131</v>
      </c>
      <c r="C69" s="3"/>
      <c r="D69" s="4">
        <v>12</v>
      </c>
      <c r="E69" s="4"/>
      <c r="F69" s="4">
        <v>12</v>
      </c>
      <c r="G69" s="5">
        <v>12</v>
      </c>
      <c r="H69" s="5">
        <v>100</v>
      </c>
    </row>
    <row r="70" spans="1:8" ht="15.75" thickBot="1" x14ac:dyDescent="0.3">
      <c r="A70" s="2" t="s">
        <v>132</v>
      </c>
      <c r="B70" s="1" t="s">
        <v>133</v>
      </c>
      <c r="C70" s="3"/>
      <c r="D70" s="4">
        <v>12</v>
      </c>
      <c r="E70" s="4"/>
      <c r="F70" s="4">
        <v>12</v>
      </c>
      <c r="G70" s="5">
        <v>12</v>
      </c>
      <c r="H70" s="5">
        <v>100</v>
      </c>
    </row>
    <row r="71" spans="1:8" ht="15.75" thickBot="1" x14ac:dyDescent="0.3">
      <c r="A71" s="2" t="s">
        <v>134</v>
      </c>
      <c r="B71" s="1" t="s">
        <v>135</v>
      </c>
      <c r="C71" s="3"/>
      <c r="D71" s="4">
        <v>12</v>
      </c>
      <c r="E71" s="4"/>
      <c r="F71" s="4">
        <v>12</v>
      </c>
      <c r="G71" s="5">
        <v>12</v>
      </c>
      <c r="H71" s="5">
        <v>100</v>
      </c>
    </row>
    <row r="72" spans="1:8" ht="14.25" customHeight="1" thickBot="1" x14ac:dyDescent="0.3">
      <c r="A72" s="2" t="s">
        <v>136</v>
      </c>
      <c r="B72" s="1" t="s">
        <v>137</v>
      </c>
      <c r="C72" s="3"/>
      <c r="D72" s="4">
        <v>12</v>
      </c>
      <c r="E72" s="4"/>
      <c r="F72" s="4">
        <v>12</v>
      </c>
      <c r="G72" s="5">
        <v>12</v>
      </c>
      <c r="H72" s="5">
        <v>100</v>
      </c>
    </row>
    <row r="73" spans="1:8" ht="15.75" thickBot="1" x14ac:dyDescent="0.3">
      <c r="A73" s="2" t="s">
        <v>138</v>
      </c>
      <c r="B73" s="1" t="s">
        <v>139</v>
      </c>
      <c r="C73" s="3"/>
      <c r="D73" s="4">
        <v>12</v>
      </c>
      <c r="E73" s="4"/>
      <c r="F73" s="4">
        <v>12</v>
      </c>
      <c r="G73" s="5">
        <v>12</v>
      </c>
      <c r="H73" s="5">
        <v>100</v>
      </c>
    </row>
    <row r="74" spans="1:8" ht="17.25" customHeight="1" thickBot="1" x14ac:dyDescent="0.3">
      <c r="A74" s="2" t="s">
        <v>140</v>
      </c>
      <c r="B74" s="1" t="s">
        <v>141</v>
      </c>
      <c r="C74" s="3"/>
      <c r="D74" s="4">
        <v>12</v>
      </c>
      <c r="E74" s="4"/>
      <c r="F74" s="4">
        <v>12</v>
      </c>
      <c r="G74" s="5">
        <v>12</v>
      </c>
      <c r="H74" s="5">
        <v>100</v>
      </c>
    </row>
    <row r="75" spans="1:8" ht="15.75" thickBot="1" x14ac:dyDescent="0.3">
      <c r="A75" s="2" t="s">
        <v>142</v>
      </c>
      <c r="B75" s="1" t="s">
        <v>143</v>
      </c>
      <c r="C75" s="3"/>
      <c r="D75" s="4">
        <v>12</v>
      </c>
      <c r="E75" s="4">
        <v>60</v>
      </c>
      <c r="F75" s="4">
        <v>72</v>
      </c>
      <c r="G75" s="5">
        <v>75</v>
      </c>
      <c r="H75" s="5">
        <v>96</v>
      </c>
    </row>
    <row r="76" spans="1:8" ht="15.75" thickBot="1" x14ac:dyDescent="0.3">
      <c r="A76" s="2" t="s">
        <v>144</v>
      </c>
      <c r="B76" s="1" t="s">
        <v>145</v>
      </c>
      <c r="C76" s="3"/>
      <c r="D76" s="4">
        <v>12</v>
      </c>
      <c r="E76" s="4">
        <v>63</v>
      </c>
      <c r="F76" s="4">
        <v>75</v>
      </c>
      <c r="G76" s="5">
        <v>75</v>
      </c>
      <c r="H76" s="5">
        <v>100</v>
      </c>
    </row>
    <row r="77" spans="1:8" ht="15.75" thickBot="1" x14ac:dyDescent="0.3">
      <c r="A77" s="2" t="s">
        <v>146</v>
      </c>
      <c r="B77" s="1" t="s">
        <v>147</v>
      </c>
      <c r="C77" s="3"/>
      <c r="D77" s="4">
        <v>12</v>
      </c>
      <c r="E77" s="5"/>
      <c r="F77" s="5">
        <v>12</v>
      </c>
      <c r="G77" s="5">
        <v>12</v>
      </c>
      <c r="H77" s="5">
        <v>100</v>
      </c>
    </row>
    <row r="78" spans="1:8" ht="15" customHeight="1" thickBot="1" x14ac:dyDescent="0.3">
      <c r="A78" s="2" t="s">
        <v>148</v>
      </c>
      <c r="B78" s="1" t="s">
        <v>149</v>
      </c>
      <c r="C78" s="3"/>
      <c r="D78" s="4">
        <v>12</v>
      </c>
      <c r="E78" s="5"/>
      <c r="F78" s="5">
        <v>12</v>
      </c>
      <c r="G78" s="5">
        <v>12</v>
      </c>
      <c r="H78" s="5">
        <v>100</v>
      </c>
    </row>
    <row r="79" spans="1:8" ht="15.75" thickBot="1" x14ac:dyDescent="0.3">
      <c r="A79" s="2" t="s">
        <v>150</v>
      </c>
      <c r="B79" s="1" t="s">
        <v>151</v>
      </c>
      <c r="C79" s="3"/>
      <c r="D79" s="4">
        <v>12</v>
      </c>
      <c r="E79" s="5"/>
      <c r="F79" s="5">
        <v>12</v>
      </c>
      <c r="G79" s="5">
        <v>12</v>
      </c>
      <c r="H79" s="5">
        <v>100</v>
      </c>
    </row>
    <row r="80" spans="1:8" ht="15.75" thickBot="1" x14ac:dyDescent="0.3">
      <c r="A80" s="2" t="s">
        <v>152</v>
      </c>
      <c r="B80" s="1" t="s">
        <v>153</v>
      </c>
      <c r="C80" s="3"/>
      <c r="D80" s="4">
        <v>12</v>
      </c>
      <c r="E80" s="4"/>
      <c r="F80" s="5">
        <v>12</v>
      </c>
      <c r="G80" s="5">
        <v>12</v>
      </c>
      <c r="H80" s="5">
        <v>100</v>
      </c>
    </row>
  </sheetData>
  <mergeCells count="2"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I13" sqref="I13"/>
    </sheetView>
  </sheetViews>
  <sheetFormatPr defaultRowHeight="15" x14ac:dyDescent="0.25"/>
  <cols>
    <col min="1" max="1" width="7.7109375" customWidth="1"/>
    <col min="2" max="2" width="7.28515625" customWidth="1"/>
    <col min="3" max="3" width="31" customWidth="1"/>
  </cols>
  <sheetData>
    <row r="1" spans="1:7" ht="18" x14ac:dyDescent="0.25">
      <c r="A1" s="144" t="s">
        <v>161</v>
      </c>
      <c r="B1" s="144"/>
      <c r="C1" s="144"/>
      <c r="D1" s="144"/>
      <c r="E1" s="144"/>
      <c r="F1" s="144"/>
      <c r="G1" s="144"/>
    </row>
    <row r="2" spans="1:7" ht="15.75" x14ac:dyDescent="0.25">
      <c r="A2" s="145" t="s">
        <v>162</v>
      </c>
      <c r="B2" s="145"/>
      <c r="C2" s="145"/>
      <c r="D2" s="145"/>
      <c r="E2" s="145"/>
      <c r="F2" s="145"/>
      <c r="G2" s="145"/>
    </row>
    <row r="3" spans="1:7" ht="15.75" x14ac:dyDescent="0.25">
      <c r="A3" s="145" t="s">
        <v>163</v>
      </c>
      <c r="B3" s="145"/>
      <c r="C3" s="145"/>
      <c r="D3" s="145"/>
      <c r="E3" s="145"/>
      <c r="F3" s="145"/>
      <c r="G3" s="145"/>
    </row>
    <row r="4" spans="1:7" x14ac:dyDescent="0.25">
      <c r="A4" s="146" t="s">
        <v>164</v>
      </c>
      <c r="B4" s="146" t="s">
        <v>165</v>
      </c>
      <c r="C4" s="147" t="s">
        <v>166</v>
      </c>
      <c r="D4" s="147" t="s">
        <v>167</v>
      </c>
      <c r="E4" s="147"/>
      <c r="F4" s="147" t="s">
        <v>168</v>
      </c>
      <c r="G4" s="147"/>
    </row>
    <row r="5" spans="1:7" x14ac:dyDescent="0.25">
      <c r="A5" s="146"/>
      <c r="B5" s="146"/>
      <c r="C5" s="147"/>
      <c r="D5" s="142" t="s">
        <v>169</v>
      </c>
      <c r="E5" s="142" t="s">
        <v>170</v>
      </c>
      <c r="F5" s="142" t="s">
        <v>171</v>
      </c>
      <c r="G5" s="142" t="s">
        <v>170</v>
      </c>
    </row>
    <row r="6" spans="1:7" ht="22.5" customHeight="1" x14ac:dyDescent="0.25">
      <c r="A6" s="146"/>
      <c r="B6" s="146"/>
      <c r="C6" s="147"/>
      <c r="D6" s="142"/>
      <c r="E6" s="142"/>
      <c r="F6" s="142"/>
      <c r="G6" s="142"/>
    </row>
    <row r="7" spans="1:7" x14ac:dyDescent="0.25">
      <c r="A7" s="11">
        <v>1</v>
      </c>
      <c r="B7" s="12" t="s">
        <v>2</v>
      </c>
      <c r="C7" s="13" t="s">
        <v>3</v>
      </c>
      <c r="D7" s="11">
        <v>15</v>
      </c>
      <c r="E7" s="14">
        <f>D7/17*100</f>
        <v>88.235294117647058</v>
      </c>
      <c r="F7" s="11">
        <v>8</v>
      </c>
      <c r="G7" s="15">
        <f>F7/8*100</f>
        <v>100</v>
      </c>
    </row>
    <row r="8" spans="1:7" x14ac:dyDescent="0.25">
      <c r="A8" s="11">
        <v>2</v>
      </c>
      <c r="B8" s="12" t="s">
        <v>4</v>
      </c>
      <c r="C8" s="16" t="s">
        <v>5</v>
      </c>
      <c r="D8" s="11">
        <v>17</v>
      </c>
      <c r="E8" s="14">
        <f t="shared" ref="E8:E71" si="0">D8/17*100</f>
        <v>100</v>
      </c>
      <c r="F8" s="11">
        <v>8</v>
      </c>
      <c r="G8" s="15">
        <f t="shared" ref="G8:G71" si="1">F8/8*100</f>
        <v>100</v>
      </c>
    </row>
    <row r="9" spans="1:7" x14ac:dyDescent="0.25">
      <c r="A9" s="11">
        <v>3</v>
      </c>
      <c r="B9" s="12" t="s">
        <v>6</v>
      </c>
      <c r="C9" s="13" t="s">
        <v>7</v>
      </c>
      <c r="D9" s="11">
        <v>17</v>
      </c>
      <c r="E9" s="14">
        <f t="shared" si="0"/>
        <v>100</v>
      </c>
      <c r="F9" s="11">
        <v>8</v>
      </c>
      <c r="G9" s="15">
        <f t="shared" si="1"/>
        <v>100</v>
      </c>
    </row>
    <row r="10" spans="1:7" x14ac:dyDescent="0.25">
      <c r="A10" s="11">
        <v>4</v>
      </c>
      <c r="B10" s="12" t="s">
        <v>142</v>
      </c>
      <c r="C10" s="13" t="s">
        <v>172</v>
      </c>
      <c r="D10" s="11">
        <v>17</v>
      </c>
      <c r="E10" s="14">
        <f t="shared" si="0"/>
        <v>100</v>
      </c>
      <c r="F10" s="11">
        <v>8</v>
      </c>
      <c r="G10" s="15">
        <f t="shared" si="1"/>
        <v>100</v>
      </c>
    </row>
    <row r="11" spans="1:7" x14ac:dyDescent="0.25">
      <c r="A11" s="11">
        <v>5</v>
      </c>
      <c r="B11" s="12" t="s">
        <v>8</v>
      </c>
      <c r="C11" s="13" t="s">
        <v>9</v>
      </c>
      <c r="D11" s="11">
        <v>17</v>
      </c>
      <c r="E11" s="14">
        <f t="shared" si="0"/>
        <v>100</v>
      </c>
      <c r="F11" s="11">
        <v>8</v>
      </c>
      <c r="G11" s="15">
        <f t="shared" si="1"/>
        <v>100</v>
      </c>
    </row>
    <row r="12" spans="1:7" x14ac:dyDescent="0.25">
      <c r="A12" s="11">
        <v>6</v>
      </c>
      <c r="B12" s="12" t="s">
        <v>10</v>
      </c>
      <c r="C12" s="13" t="s">
        <v>11</v>
      </c>
      <c r="D12" s="11">
        <v>16</v>
      </c>
      <c r="E12" s="14">
        <f t="shared" si="0"/>
        <v>94.117647058823522</v>
      </c>
      <c r="F12" s="11">
        <v>8</v>
      </c>
      <c r="G12" s="15">
        <f t="shared" si="1"/>
        <v>100</v>
      </c>
    </row>
    <row r="13" spans="1:7" x14ac:dyDescent="0.25">
      <c r="A13" s="11">
        <v>7</v>
      </c>
      <c r="B13" s="12" t="s">
        <v>12</v>
      </c>
      <c r="C13" s="13" t="s">
        <v>13</v>
      </c>
      <c r="D13" s="11">
        <v>16</v>
      </c>
      <c r="E13" s="14">
        <f t="shared" si="0"/>
        <v>94.117647058823522</v>
      </c>
      <c r="F13" s="11">
        <v>8</v>
      </c>
      <c r="G13" s="15">
        <f t="shared" si="1"/>
        <v>100</v>
      </c>
    </row>
    <row r="14" spans="1:7" x14ac:dyDescent="0.25">
      <c r="A14" s="11">
        <v>8</v>
      </c>
      <c r="B14" s="12" t="s">
        <v>144</v>
      </c>
      <c r="C14" s="17" t="s">
        <v>145</v>
      </c>
      <c r="D14" s="11">
        <v>17</v>
      </c>
      <c r="E14" s="14">
        <f t="shared" si="0"/>
        <v>100</v>
      </c>
      <c r="F14" s="11">
        <v>8</v>
      </c>
      <c r="G14" s="15">
        <f t="shared" si="1"/>
        <v>100</v>
      </c>
    </row>
    <row r="15" spans="1:7" x14ac:dyDescent="0.25">
      <c r="A15" s="11">
        <v>9</v>
      </c>
      <c r="B15" s="12" t="s">
        <v>14</v>
      </c>
      <c r="C15" s="18" t="s">
        <v>15</v>
      </c>
      <c r="D15" s="11">
        <v>16</v>
      </c>
      <c r="E15" s="14">
        <f t="shared" si="0"/>
        <v>94.117647058823522</v>
      </c>
      <c r="F15" s="11">
        <v>6</v>
      </c>
      <c r="G15" s="15">
        <f t="shared" si="1"/>
        <v>75</v>
      </c>
    </row>
    <row r="16" spans="1:7" x14ac:dyDescent="0.25">
      <c r="A16" s="11">
        <v>10</v>
      </c>
      <c r="B16" s="12" t="s">
        <v>16</v>
      </c>
      <c r="C16" s="13" t="s">
        <v>17</v>
      </c>
      <c r="D16" s="11">
        <v>17</v>
      </c>
      <c r="E16" s="14">
        <f t="shared" si="0"/>
        <v>100</v>
      </c>
      <c r="F16" s="11">
        <v>8</v>
      </c>
      <c r="G16" s="15">
        <f t="shared" si="1"/>
        <v>100</v>
      </c>
    </row>
    <row r="17" spans="1:7" x14ac:dyDescent="0.25">
      <c r="A17" s="11">
        <v>11</v>
      </c>
      <c r="B17" s="12" t="s">
        <v>18</v>
      </c>
      <c r="C17" s="13" t="s">
        <v>19</v>
      </c>
      <c r="D17" s="11">
        <v>16</v>
      </c>
      <c r="E17" s="14">
        <f t="shared" si="0"/>
        <v>94.117647058823522</v>
      </c>
      <c r="F17" s="11">
        <v>8</v>
      </c>
      <c r="G17" s="15">
        <f t="shared" si="1"/>
        <v>100</v>
      </c>
    </row>
    <row r="18" spans="1:7" x14ac:dyDescent="0.25">
      <c r="A18" s="11">
        <v>12</v>
      </c>
      <c r="B18" s="12" t="s">
        <v>20</v>
      </c>
      <c r="C18" s="13" t="s">
        <v>21</v>
      </c>
      <c r="D18" s="11">
        <v>16</v>
      </c>
      <c r="E18" s="14">
        <f t="shared" si="0"/>
        <v>94.117647058823522</v>
      </c>
      <c r="F18" s="11">
        <v>8</v>
      </c>
      <c r="G18" s="15">
        <f t="shared" si="1"/>
        <v>100</v>
      </c>
    </row>
    <row r="19" spans="1:7" x14ac:dyDescent="0.25">
      <c r="A19" s="11">
        <v>13</v>
      </c>
      <c r="B19" s="12" t="s">
        <v>22</v>
      </c>
      <c r="C19" s="17" t="s">
        <v>23</v>
      </c>
      <c r="D19" s="11">
        <v>16</v>
      </c>
      <c r="E19" s="14">
        <f t="shared" si="0"/>
        <v>94.117647058823522</v>
      </c>
      <c r="F19" s="11">
        <v>8</v>
      </c>
      <c r="G19" s="15">
        <f t="shared" si="1"/>
        <v>100</v>
      </c>
    </row>
    <row r="20" spans="1:7" x14ac:dyDescent="0.25">
      <c r="A20" s="11">
        <v>14</v>
      </c>
      <c r="B20" s="12" t="s">
        <v>24</v>
      </c>
      <c r="C20" s="17" t="s">
        <v>25</v>
      </c>
      <c r="D20" s="11">
        <v>16</v>
      </c>
      <c r="E20" s="14">
        <f t="shared" si="0"/>
        <v>94.117647058823522</v>
      </c>
      <c r="F20" s="11">
        <v>8</v>
      </c>
      <c r="G20" s="15">
        <f t="shared" si="1"/>
        <v>100</v>
      </c>
    </row>
    <row r="21" spans="1:7" x14ac:dyDescent="0.25">
      <c r="A21" s="11">
        <v>15</v>
      </c>
      <c r="B21" s="12" t="s">
        <v>26</v>
      </c>
      <c r="C21" s="17" t="s">
        <v>27</v>
      </c>
      <c r="D21" s="11">
        <v>16</v>
      </c>
      <c r="E21" s="14">
        <f t="shared" si="0"/>
        <v>94.117647058823522</v>
      </c>
      <c r="F21" s="11">
        <v>8</v>
      </c>
      <c r="G21" s="15">
        <f t="shared" si="1"/>
        <v>100</v>
      </c>
    </row>
    <row r="22" spans="1:7" ht="18" customHeight="1" x14ac:dyDescent="0.25">
      <c r="A22" s="19">
        <v>16</v>
      </c>
      <c r="B22" s="20" t="s">
        <v>28</v>
      </c>
      <c r="C22" s="17" t="s">
        <v>173</v>
      </c>
      <c r="D22" s="19">
        <v>15</v>
      </c>
      <c r="E22" s="14">
        <f t="shared" si="0"/>
        <v>88.235294117647058</v>
      </c>
      <c r="F22" s="11">
        <v>8</v>
      </c>
      <c r="G22" s="15">
        <f t="shared" si="1"/>
        <v>100</v>
      </c>
    </row>
    <row r="23" spans="1:7" x14ac:dyDescent="0.25">
      <c r="A23" s="11">
        <v>17</v>
      </c>
      <c r="B23" s="12" t="s">
        <v>30</v>
      </c>
      <c r="C23" s="13" t="s">
        <v>31</v>
      </c>
      <c r="D23" s="11">
        <v>17</v>
      </c>
      <c r="E23" s="14">
        <f t="shared" si="0"/>
        <v>100</v>
      </c>
      <c r="F23" s="11">
        <v>8</v>
      </c>
      <c r="G23" s="15">
        <f t="shared" si="1"/>
        <v>100</v>
      </c>
    </row>
    <row r="24" spans="1:7" x14ac:dyDescent="0.25">
      <c r="A24" s="11">
        <v>18</v>
      </c>
      <c r="B24" s="12" t="s">
        <v>32</v>
      </c>
      <c r="C24" s="13" t="s">
        <v>33</v>
      </c>
      <c r="D24" s="11">
        <v>17</v>
      </c>
      <c r="E24" s="14">
        <f t="shared" si="0"/>
        <v>100</v>
      </c>
      <c r="F24" s="11">
        <v>8</v>
      </c>
      <c r="G24" s="15">
        <f t="shared" si="1"/>
        <v>100</v>
      </c>
    </row>
    <row r="25" spans="1:7" x14ac:dyDescent="0.25">
      <c r="A25" s="11">
        <v>19</v>
      </c>
      <c r="B25" s="12" t="s">
        <v>34</v>
      </c>
      <c r="C25" s="13" t="s">
        <v>35</v>
      </c>
      <c r="D25" s="11">
        <v>16</v>
      </c>
      <c r="E25" s="14">
        <f t="shared" si="0"/>
        <v>94.117647058823522</v>
      </c>
      <c r="F25" s="15">
        <v>8</v>
      </c>
      <c r="G25" s="15">
        <f t="shared" si="1"/>
        <v>100</v>
      </c>
    </row>
    <row r="26" spans="1:7" ht="15.75" customHeight="1" x14ac:dyDescent="0.25">
      <c r="A26" s="11">
        <v>20</v>
      </c>
      <c r="B26" s="12" t="s">
        <v>36</v>
      </c>
      <c r="C26" s="21" t="s">
        <v>174</v>
      </c>
      <c r="D26" s="11">
        <v>17</v>
      </c>
      <c r="E26" s="14">
        <f t="shared" si="0"/>
        <v>100</v>
      </c>
      <c r="F26" s="11">
        <v>8</v>
      </c>
      <c r="G26" s="15">
        <f t="shared" si="1"/>
        <v>100</v>
      </c>
    </row>
    <row r="27" spans="1:7" x14ac:dyDescent="0.25">
      <c r="A27" s="11">
        <v>21</v>
      </c>
      <c r="B27" s="12" t="s">
        <v>38</v>
      </c>
      <c r="C27" s="17" t="s">
        <v>175</v>
      </c>
      <c r="D27" s="11">
        <v>16</v>
      </c>
      <c r="E27" s="14">
        <f t="shared" si="0"/>
        <v>94.117647058823522</v>
      </c>
      <c r="F27" s="11">
        <v>8</v>
      </c>
      <c r="G27" s="15">
        <f t="shared" si="1"/>
        <v>100</v>
      </c>
    </row>
    <row r="28" spans="1:7" x14ac:dyDescent="0.25">
      <c r="A28" s="11">
        <v>22</v>
      </c>
      <c r="B28" s="12" t="s">
        <v>40</v>
      </c>
      <c r="C28" s="17" t="s">
        <v>41</v>
      </c>
      <c r="D28" s="11">
        <v>15</v>
      </c>
      <c r="E28" s="14">
        <f t="shared" si="0"/>
        <v>88.235294117647058</v>
      </c>
      <c r="F28" s="11">
        <v>6</v>
      </c>
      <c r="G28" s="15">
        <f t="shared" si="1"/>
        <v>75</v>
      </c>
    </row>
    <row r="29" spans="1:7" x14ac:dyDescent="0.25">
      <c r="A29" s="11">
        <v>23</v>
      </c>
      <c r="B29" s="12" t="s">
        <v>42</v>
      </c>
      <c r="C29" s="17" t="s">
        <v>43</v>
      </c>
      <c r="D29" s="11">
        <v>17</v>
      </c>
      <c r="E29" s="14">
        <f t="shared" si="0"/>
        <v>100</v>
      </c>
      <c r="F29" s="11">
        <v>6</v>
      </c>
      <c r="G29" s="15">
        <f t="shared" si="1"/>
        <v>75</v>
      </c>
    </row>
    <row r="30" spans="1:7" ht="18" customHeight="1" x14ac:dyDescent="0.25">
      <c r="A30" s="11">
        <v>24</v>
      </c>
      <c r="B30" s="12" t="s">
        <v>44</v>
      </c>
      <c r="C30" s="13" t="s">
        <v>45</v>
      </c>
      <c r="D30" s="11">
        <v>17</v>
      </c>
      <c r="E30" s="14">
        <f t="shared" si="0"/>
        <v>100</v>
      </c>
      <c r="F30" s="11">
        <v>8</v>
      </c>
      <c r="G30" s="15">
        <f t="shared" si="1"/>
        <v>100</v>
      </c>
    </row>
    <row r="31" spans="1:7" x14ac:dyDescent="0.25">
      <c r="A31" s="11">
        <v>25</v>
      </c>
      <c r="B31" s="12" t="s">
        <v>176</v>
      </c>
      <c r="C31" s="13" t="s">
        <v>47</v>
      </c>
      <c r="D31" s="11">
        <v>16</v>
      </c>
      <c r="E31" s="14">
        <f t="shared" si="0"/>
        <v>94.117647058823522</v>
      </c>
      <c r="F31" s="11">
        <v>8</v>
      </c>
      <c r="G31" s="15">
        <f t="shared" si="1"/>
        <v>100</v>
      </c>
    </row>
    <row r="32" spans="1:7" x14ac:dyDescent="0.25">
      <c r="A32" s="11">
        <v>26</v>
      </c>
      <c r="B32" s="12" t="s">
        <v>48</v>
      </c>
      <c r="C32" s="17" t="s">
        <v>49</v>
      </c>
      <c r="D32" s="11">
        <v>13</v>
      </c>
      <c r="E32" s="14">
        <f t="shared" si="0"/>
        <v>76.470588235294116</v>
      </c>
      <c r="F32" s="11">
        <v>8</v>
      </c>
      <c r="G32" s="15">
        <f t="shared" si="1"/>
        <v>100</v>
      </c>
    </row>
    <row r="33" spans="1:7" x14ac:dyDescent="0.25">
      <c r="A33" s="11">
        <v>27</v>
      </c>
      <c r="B33" s="12" t="s">
        <v>138</v>
      </c>
      <c r="C33" s="13" t="s">
        <v>147</v>
      </c>
      <c r="D33" s="11">
        <v>15</v>
      </c>
      <c r="E33" s="14">
        <f t="shared" si="0"/>
        <v>88.235294117647058</v>
      </c>
      <c r="F33" s="11">
        <v>8</v>
      </c>
      <c r="G33" s="15">
        <f t="shared" si="1"/>
        <v>100</v>
      </c>
    </row>
    <row r="34" spans="1:7" x14ac:dyDescent="0.25">
      <c r="A34" s="11">
        <v>28</v>
      </c>
      <c r="B34" s="12" t="s">
        <v>50</v>
      </c>
      <c r="C34" s="13" t="s">
        <v>51</v>
      </c>
      <c r="D34" s="11">
        <v>17</v>
      </c>
      <c r="E34" s="14">
        <f t="shared" si="0"/>
        <v>100</v>
      </c>
      <c r="F34" s="11">
        <v>8</v>
      </c>
      <c r="G34" s="15">
        <f t="shared" si="1"/>
        <v>100</v>
      </c>
    </row>
    <row r="35" spans="1:7" x14ac:dyDescent="0.25">
      <c r="A35" s="11">
        <v>29</v>
      </c>
      <c r="B35" s="12" t="s">
        <v>52</v>
      </c>
      <c r="C35" s="13" t="s">
        <v>53</v>
      </c>
      <c r="D35" s="11">
        <v>14</v>
      </c>
      <c r="E35" s="14">
        <f t="shared" si="0"/>
        <v>82.35294117647058</v>
      </c>
      <c r="F35" s="11">
        <v>6</v>
      </c>
      <c r="G35" s="15">
        <f t="shared" si="1"/>
        <v>75</v>
      </c>
    </row>
    <row r="36" spans="1:7" x14ac:dyDescent="0.25">
      <c r="A36" s="11">
        <v>30</v>
      </c>
      <c r="B36" s="12" t="s">
        <v>54</v>
      </c>
      <c r="C36" s="13" t="s">
        <v>55</v>
      </c>
      <c r="D36" s="11">
        <v>16</v>
      </c>
      <c r="E36" s="14">
        <f t="shared" si="0"/>
        <v>94.117647058823522</v>
      </c>
      <c r="F36" s="11">
        <v>8</v>
      </c>
      <c r="G36" s="15">
        <f t="shared" si="1"/>
        <v>100</v>
      </c>
    </row>
    <row r="37" spans="1:7" x14ac:dyDescent="0.25">
      <c r="A37" s="11">
        <v>31</v>
      </c>
      <c r="B37" s="12" t="s">
        <v>56</v>
      </c>
      <c r="C37" s="17" t="s">
        <v>57</v>
      </c>
      <c r="D37" s="11">
        <v>15</v>
      </c>
      <c r="E37" s="14">
        <f t="shared" si="0"/>
        <v>88.235294117647058</v>
      </c>
      <c r="F37" s="15">
        <v>8</v>
      </c>
      <c r="G37" s="15">
        <f t="shared" si="1"/>
        <v>100</v>
      </c>
    </row>
    <row r="38" spans="1:7" ht="17.25" customHeight="1" x14ac:dyDescent="0.25">
      <c r="A38" s="11">
        <v>32</v>
      </c>
      <c r="B38" s="12" t="s">
        <v>148</v>
      </c>
      <c r="C38" s="17" t="s">
        <v>149</v>
      </c>
      <c r="D38" s="11">
        <v>17</v>
      </c>
      <c r="E38" s="14">
        <f t="shared" si="0"/>
        <v>100</v>
      </c>
      <c r="F38" s="11">
        <v>8</v>
      </c>
      <c r="G38" s="15">
        <f t="shared" si="1"/>
        <v>100</v>
      </c>
    </row>
    <row r="39" spans="1:7" x14ac:dyDescent="0.25">
      <c r="A39" s="11">
        <v>33</v>
      </c>
      <c r="B39" s="12" t="s">
        <v>150</v>
      </c>
      <c r="C39" s="16" t="s">
        <v>177</v>
      </c>
      <c r="D39" s="11">
        <v>16</v>
      </c>
      <c r="E39" s="14">
        <f t="shared" si="0"/>
        <v>94.117647058823522</v>
      </c>
      <c r="F39" s="15">
        <v>8</v>
      </c>
      <c r="G39" s="15">
        <f t="shared" si="1"/>
        <v>100</v>
      </c>
    </row>
    <row r="40" spans="1:7" x14ac:dyDescent="0.25">
      <c r="A40" s="11">
        <v>34</v>
      </c>
      <c r="B40" s="12" t="s">
        <v>58</v>
      </c>
      <c r="C40" s="17" t="s">
        <v>59</v>
      </c>
      <c r="D40" s="11">
        <v>15</v>
      </c>
      <c r="E40" s="14">
        <f t="shared" si="0"/>
        <v>88.235294117647058</v>
      </c>
      <c r="F40" s="15">
        <v>6</v>
      </c>
      <c r="G40" s="15">
        <f t="shared" si="1"/>
        <v>75</v>
      </c>
    </row>
    <row r="41" spans="1:7" x14ac:dyDescent="0.25">
      <c r="A41" s="11">
        <v>35</v>
      </c>
      <c r="B41" s="12" t="s">
        <v>60</v>
      </c>
      <c r="C41" s="17" t="s">
        <v>61</v>
      </c>
      <c r="D41" s="22">
        <v>16</v>
      </c>
      <c r="E41" s="14">
        <f t="shared" si="0"/>
        <v>94.117647058823522</v>
      </c>
      <c r="F41" s="15">
        <v>8</v>
      </c>
      <c r="G41" s="15">
        <f t="shared" si="1"/>
        <v>100</v>
      </c>
    </row>
    <row r="42" spans="1:7" x14ac:dyDescent="0.25">
      <c r="A42" s="11">
        <v>36</v>
      </c>
      <c r="B42" s="12" t="s">
        <v>62</v>
      </c>
      <c r="C42" s="17" t="s">
        <v>63</v>
      </c>
      <c r="D42" s="22">
        <v>14</v>
      </c>
      <c r="E42" s="14">
        <f t="shared" si="0"/>
        <v>82.35294117647058</v>
      </c>
      <c r="F42" s="11">
        <v>8</v>
      </c>
      <c r="G42" s="15">
        <f t="shared" si="1"/>
        <v>100</v>
      </c>
    </row>
    <row r="43" spans="1:7" x14ac:dyDescent="0.25">
      <c r="A43" s="11">
        <v>37</v>
      </c>
      <c r="B43" s="12" t="s">
        <v>64</v>
      </c>
      <c r="C43" s="17" t="s">
        <v>65</v>
      </c>
      <c r="D43" s="11">
        <v>15</v>
      </c>
      <c r="E43" s="14">
        <f t="shared" si="0"/>
        <v>88.235294117647058</v>
      </c>
      <c r="F43" s="11">
        <v>6</v>
      </c>
      <c r="G43" s="15">
        <f t="shared" si="1"/>
        <v>75</v>
      </c>
    </row>
    <row r="44" spans="1:7" ht="18.75" customHeight="1" x14ac:dyDescent="0.25">
      <c r="A44" s="11">
        <v>38</v>
      </c>
      <c r="B44" s="12" t="s">
        <v>66</v>
      </c>
      <c r="C44" s="17" t="s">
        <v>67</v>
      </c>
      <c r="D44" s="22">
        <v>17</v>
      </c>
      <c r="E44" s="14">
        <f t="shared" si="0"/>
        <v>100</v>
      </c>
      <c r="F44" s="15">
        <v>8</v>
      </c>
      <c r="G44" s="15">
        <f t="shared" si="1"/>
        <v>100</v>
      </c>
    </row>
    <row r="45" spans="1:7" x14ac:dyDescent="0.25">
      <c r="A45" s="11">
        <v>39</v>
      </c>
      <c r="B45" s="12" t="s">
        <v>68</v>
      </c>
      <c r="C45" s="17" t="s">
        <v>69</v>
      </c>
      <c r="D45" s="22">
        <v>17</v>
      </c>
      <c r="E45" s="14">
        <f t="shared" si="0"/>
        <v>100</v>
      </c>
      <c r="F45" s="11">
        <v>8</v>
      </c>
      <c r="G45" s="15">
        <f t="shared" si="1"/>
        <v>100</v>
      </c>
    </row>
    <row r="46" spans="1:7" x14ac:dyDescent="0.25">
      <c r="A46" s="11">
        <v>40</v>
      </c>
      <c r="B46" s="12" t="s">
        <v>70</v>
      </c>
      <c r="C46" s="17" t="s">
        <v>71</v>
      </c>
      <c r="D46" s="22">
        <v>15</v>
      </c>
      <c r="E46" s="14">
        <f t="shared" si="0"/>
        <v>88.235294117647058</v>
      </c>
      <c r="F46" s="15">
        <v>8</v>
      </c>
      <c r="G46" s="15">
        <f t="shared" si="1"/>
        <v>100</v>
      </c>
    </row>
    <row r="47" spans="1:7" ht="18.75" customHeight="1" x14ac:dyDescent="0.25">
      <c r="A47" s="11">
        <v>41</v>
      </c>
      <c r="B47" s="12" t="s">
        <v>72</v>
      </c>
      <c r="C47" s="17" t="s">
        <v>178</v>
      </c>
      <c r="D47" s="22">
        <v>17</v>
      </c>
      <c r="E47" s="14">
        <f t="shared" si="0"/>
        <v>100</v>
      </c>
      <c r="F47" s="11">
        <v>8</v>
      </c>
      <c r="G47" s="15">
        <f t="shared" si="1"/>
        <v>100</v>
      </c>
    </row>
    <row r="48" spans="1:7" x14ac:dyDescent="0.25">
      <c r="A48" s="11">
        <v>42</v>
      </c>
      <c r="B48" s="12" t="s">
        <v>74</v>
      </c>
      <c r="C48" s="17" t="s">
        <v>75</v>
      </c>
      <c r="D48" s="22">
        <v>10</v>
      </c>
      <c r="E48" s="14">
        <f t="shared" si="0"/>
        <v>58.82352941176471</v>
      </c>
      <c r="F48" s="15">
        <v>6</v>
      </c>
      <c r="G48" s="15">
        <f t="shared" si="1"/>
        <v>75</v>
      </c>
    </row>
    <row r="49" spans="1:7" x14ac:dyDescent="0.25">
      <c r="A49" s="11">
        <v>43</v>
      </c>
      <c r="B49" s="12" t="s">
        <v>76</v>
      </c>
      <c r="C49" s="17" t="s">
        <v>77</v>
      </c>
      <c r="D49" s="22">
        <v>14</v>
      </c>
      <c r="E49" s="14">
        <f t="shared" si="0"/>
        <v>82.35294117647058</v>
      </c>
      <c r="F49" s="11">
        <v>6</v>
      </c>
      <c r="G49" s="15">
        <f t="shared" si="1"/>
        <v>75</v>
      </c>
    </row>
    <row r="50" spans="1:7" x14ac:dyDescent="0.25">
      <c r="A50" s="11">
        <v>44</v>
      </c>
      <c r="B50" s="12" t="s">
        <v>78</v>
      </c>
      <c r="C50" s="13" t="s">
        <v>79</v>
      </c>
      <c r="D50" s="22">
        <v>17</v>
      </c>
      <c r="E50" s="14">
        <f t="shared" si="0"/>
        <v>100</v>
      </c>
      <c r="F50" s="15">
        <v>8</v>
      </c>
      <c r="G50" s="15">
        <f t="shared" si="1"/>
        <v>100</v>
      </c>
    </row>
    <row r="51" spans="1:7" x14ac:dyDescent="0.25">
      <c r="A51" s="11">
        <v>45</v>
      </c>
      <c r="B51" s="12" t="s">
        <v>80</v>
      </c>
      <c r="C51" s="17" t="s">
        <v>81</v>
      </c>
      <c r="D51" s="22">
        <v>16</v>
      </c>
      <c r="E51" s="14">
        <f t="shared" si="0"/>
        <v>94.117647058823522</v>
      </c>
      <c r="F51" s="11">
        <v>8</v>
      </c>
      <c r="G51" s="15">
        <f t="shared" si="1"/>
        <v>100</v>
      </c>
    </row>
    <row r="52" spans="1:7" x14ac:dyDescent="0.25">
      <c r="A52" s="11">
        <v>46</v>
      </c>
      <c r="B52" s="12" t="s">
        <v>82</v>
      </c>
      <c r="C52" s="17" t="s">
        <v>83</v>
      </c>
      <c r="D52" s="22">
        <v>16</v>
      </c>
      <c r="E52" s="14">
        <f t="shared" si="0"/>
        <v>94.117647058823522</v>
      </c>
      <c r="F52" s="15">
        <v>8</v>
      </c>
      <c r="G52" s="15">
        <f t="shared" si="1"/>
        <v>100</v>
      </c>
    </row>
    <row r="53" spans="1:7" ht="18.75" customHeight="1" x14ac:dyDescent="0.25">
      <c r="A53" s="11">
        <v>47</v>
      </c>
      <c r="B53" s="12" t="s">
        <v>84</v>
      </c>
      <c r="C53" s="17" t="s">
        <v>85</v>
      </c>
      <c r="D53" s="22">
        <v>14</v>
      </c>
      <c r="E53" s="14">
        <f t="shared" si="0"/>
        <v>82.35294117647058</v>
      </c>
      <c r="F53" s="11">
        <v>8</v>
      </c>
      <c r="G53" s="15">
        <f t="shared" si="1"/>
        <v>100</v>
      </c>
    </row>
    <row r="54" spans="1:7" ht="15.75" customHeight="1" x14ac:dyDescent="0.25">
      <c r="A54" s="11">
        <v>48</v>
      </c>
      <c r="B54" s="12" t="s">
        <v>86</v>
      </c>
      <c r="C54" s="17" t="s">
        <v>87</v>
      </c>
      <c r="D54" s="22">
        <v>14</v>
      </c>
      <c r="E54" s="14">
        <f t="shared" si="0"/>
        <v>82.35294117647058</v>
      </c>
      <c r="F54" s="15">
        <v>8</v>
      </c>
      <c r="G54" s="15">
        <f t="shared" si="1"/>
        <v>100</v>
      </c>
    </row>
    <row r="55" spans="1:7" x14ac:dyDescent="0.25">
      <c r="A55" s="11">
        <v>49</v>
      </c>
      <c r="B55" s="12" t="s">
        <v>88</v>
      </c>
      <c r="C55" s="17" t="s">
        <v>89</v>
      </c>
      <c r="D55" s="22">
        <v>15</v>
      </c>
      <c r="E55" s="14">
        <f t="shared" si="0"/>
        <v>88.235294117647058</v>
      </c>
      <c r="F55" s="11">
        <v>8</v>
      </c>
      <c r="G55" s="15">
        <f t="shared" si="1"/>
        <v>100</v>
      </c>
    </row>
    <row r="56" spans="1:7" ht="15.75" customHeight="1" x14ac:dyDescent="0.25">
      <c r="A56" s="11">
        <v>50</v>
      </c>
      <c r="B56" s="12" t="s">
        <v>90</v>
      </c>
      <c r="C56" s="17" t="s">
        <v>179</v>
      </c>
      <c r="D56" s="22">
        <v>14</v>
      </c>
      <c r="E56" s="14">
        <f t="shared" si="0"/>
        <v>82.35294117647058</v>
      </c>
      <c r="F56" s="15">
        <v>6</v>
      </c>
      <c r="G56" s="15">
        <f t="shared" si="1"/>
        <v>75</v>
      </c>
    </row>
    <row r="57" spans="1:7" x14ac:dyDescent="0.25">
      <c r="A57" s="11">
        <v>51</v>
      </c>
      <c r="B57" s="12" t="s">
        <v>92</v>
      </c>
      <c r="C57" s="17" t="s">
        <v>180</v>
      </c>
      <c r="D57" s="22">
        <v>15</v>
      </c>
      <c r="E57" s="14">
        <f t="shared" si="0"/>
        <v>88.235294117647058</v>
      </c>
      <c r="F57" s="15">
        <v>8</v>
      </c>
      <c r="G57" s="15">
        <f t="shared" si="1"/>
        <v>100</v>
      </c>
    </row>
    <row r="58" spans="1:7" x14ac:dyDescent="0.25">
      <c r="A58" s="11">
        <v>52</v>
      </c>
      <c r="B58" s="12" t="s">
        <v>94</v>
      </c>
      <c r="C58" s="17" t="s">
        <v>95</v>
      </c>
      <c r="D58" s="22">
        <v>16</v>
      </c>
      <c r="E58" s="14">
        <f t="shared" si="0"/>
        <v>94.117647058823522</v>
      </c>
      <c r="F58" s="15">
        <v>8</v>
      </c>
      <c r="G58" s="15">
        <f t="shared" si="1"/>
        <v>100</v>
      </c>
    </row>
    <row r="59" spans="1:7" x14ac:dyDescent="0.25">
      <c r="A59" s="11">
        <v>53</v>
      </c>
      <c r="B59" s="12" t="s">
        <v>96</v>
      </c>
      <c r="C59" s="17" t="s">
        <v>97</v>
      </c>
      <c r="D59" s="22">
        <v>17</v>
      </c>
      <c r="E59" s="14">
        <f t="shared" si="0"/>
        <v>100</v>
      </c>
      <c r="F59" s="15">
        <v>8</v>
      </c>
      <c r="G59" s="15">
        <f t="shared" si="1"/>
        <v>100</v>
      </c>
    </row>
    <row r="60" spans="1:7" x14ac:dyDescent="0.25">
      <c r="A60" s="11">
        <v>54</v>
      </c>
      <c r="B60" s="12" t="s">
        <v>98</v>
      </c>
      <c r="C60" s="17" t="s">
        <v>99</v>
      </c>
      <c r="D60" s="22">
        <v>13</v>
      </c>
      <c r="E60" s="14">
        <f t="shared" si="0"/>
        <v>76.470588235294116</v>
      </c>
      <c r="F60" s="15">
        <v>6</v>
      </c>
      <c r="G60" s="15">
        <f t="shared" si="1"/>
        <v>75</v>
      </c>
    </row>
    <row r="61" spans="1:7" x14ac:dyDescent="0.25">
      <c r="A61" s="11">
        <v>55</v>
      </c>
      <c r="B61" s="12" t="s">
        <v>100</v>
      </c>
      <c r="C61" s="17" t="s">
        <v>101</v>
      </c>
      <c r="D61" s="22">
        <v>16</v>
      </c>
      <c r="E61" s="14">
        <f t="shared" si="0"/>
        <v>94.117647058823522</v>
      </c>
      <c r="F61" s="15">
        <v>8</v>
      </c>
      <c r="G61" s="15">
        <f t="shared" si="1"/>
        <v>100</v>
      </c>
    </row>
    <row r="62" spans="1:7" x14ac:dyDescent="0.25">
      <c r="A62" s="11">
        <v>56</v>
      </c>
      <c r="B62" s="12" t="s">
        <v>102</v>
      </c>
      <c r="C62" s="17" t="s">
        <v>103</v>
      </c>
      <c r="D62" s="22">
        <v>16</v>
      </c>
      <c r="E62" s="14">
        <f t="shared" si="0"/>
        <v>94.117647058823522</v>
      </c>
      <c r="F62" s="15">
        <v>8</v>
      </c>
      <c r="G62" s="15">
        <f t="shared" si="1"/>
        <v>100</v>
      </c>
    </row>
    <row r="63" spans="1:7" x14ac:dyDescent="0.25">
      <c r="A63" s="11">
        <v>57</v>
      </c>
      <c r="B63" s="12" t="s">
        <v>104</v>
      </c>
      <c r="C63" s="17" t="s">
        <v>105</v>
      </c>
      <c r="D63" s="22">
        <v>15</v>
      </c>
      <c r="E63" s="14">
        <f t="shared" si="0"/>
        <v>88.235294117647058</v>
      </c>
      <c r="F63" s="15">
        <v>8</v>
      </c>
      <c r="G63" s="15">
        <f t="shared" si="1"/>
        <v>100</v>
      </c>
    </row>
    <row r="64" spans="1:7" x14ac:dyDescent="0.25">
      <c r="A64" s="11">
        <v>58</v>
      </c>
      <c r="B64" s="12" t="s">
        <v>106</v>
      </c>
      <c r="C64" s="17" t="s">
        <v>107</v>
      </c>
      <c r="D64" s="22">
        <v>16</v>
      </c>
      <c r="E64" s="14">
        <f t="shared" si="0"/>
        <v>94.117647058823522</v>
      </c>
      <c r="F64" s="15">
        <v>6</v>
      </c>
      <c r="G64" s="15">
        <f t="shared" si="1"/>
        <v>75</v>
      </c>
    </row>
    <row r="65" spans="1:7" x14ac:dyDescent="0.25">
      <c r="A65" s="11">
        <v>59</v>
      </c>
      <c r="B65" s="12" t="s">
        <v>108</v>
      </c>
      <c r="C65" s="13" t="s">
        <v>109</v>
      </c>
      <c r="D65" s="22">
        <v>15</v>
      </c>
      <c r="E65" s="14">
        <f t="shared" si="0"/>
        <v>88.235294117647058</v>
      </c>
      <c r="F65" s="15">
        <v>8</v>
      </c>
      <c r="G65" s="15">
        <f t="shared" si="1"/>
        <v>100</v>
      </c>
    </row>
    <row r="66" spans="1:7" x14ac:dyDescent="0.25">
      <c r="A66" s="11">
        <v>60</v>
      </c>
      <c r="B66" s="12" t="s">
        <v>110</v>
      </c>
      <c r="C66" s="13" t="s">
        <v>111</v>
      </c>
      <c r="D66" s="22">
        <v>15</v>
      </c>
      <c r="E66" s="14">
        <f t="shared" si="0"/>
        <v>88.235294117647058</v>
      </c>
      <c r="F66" s="15">
        <v>6</v>
      </c>
      <c r="G66" s="15">
        <f t="shared" si="1"/>
        <v>75</v>
      </c>
    </row>
    <row r="67" spans="1:7" x14ac:dyDescent="0.25">
      <c r="A67" s="11">
        <v>61</v>
      </c>
      <c r="B67" s="12" t="s">
        <v>112</v>
      </c>
      <c r="C67" s="13" t="s">
        <v>113</v>
      </c>
      <c r="D67" s="22">
        <v>17</v>
      </c>
      <c r="E67" s="14">
        <f t="shared" si="0"/>
        <v>100</v>
      </c>
      <c r="F67" s="15">
        <v>8</v>
      </c>
      <c r="G67" s="15">
        <f t="shared" si="1"/>
        <v>100</v>
      </c>
    </row>
    <row r="68" spans="1:7" x14ac:dyDescent="0.25">
      <c r="A68" s="11">
        <v>62</v>
      </c>
      <c r="B68" s="12" t="s">
        <v>114</v>
      </c>
      <c r="C68" s="17" t="s">
        <v>115</v>
      </c>
      <c r="D68" s="22">
        <v>13</v>
      </c>
      <c r="E68" s="14">
        <f t="shared" si="0"/>
        <v>76.470588235294116</v>
      </c>
      <c r="F68" s="15">
        <v>8</v>
      </c>
      <c r="G68" s="15">
        <f t="shared" si="1"/>
        <v>100</v>
      </c>
    </row>
    <row r="69" spans="1:7" x14ac:dyDescent="0.25">
      <c r="A69" s="11">
        <v>63</v>
      </c>
      <c r="B69" s="12" t="s">
        <v>116</v>
      </c>
      <c r="C69" s="23" t="s">
        <v>181</v>
      </c>
      <c r="D69" s="22">
        <v>14</v>
      </c>
      <c r="E69" s="14">
        <f t="shared" si="0"/>
        <v>82.35294117647058</v>
      </c>
      <c r="F69" s="15">
        <v>8</v>
      </c>
      <c r="G69" s="15">
        <f t="shared" si="1"/>
        <v>100</v>
      </c>
    </row>
    <row r="70" spans="1:7" x14ac:dyDescent="0.25">
      <c r="A70" s="11">
        <v>64</v>
      </c>
      <c r="B70" s="12" t="s">
        <v>118</v>
      </c>
      <c r="C70" s="17" t="s">
        <v>119</v>
      </c>
      <c r="D70" s="22">
        <v>16</v>
      </c>
      <c r="E70" s="14">
        <f t="shared" si="0"/>
        <v>94.117647058823522</v>
      </c>
      <c r="F70" s="15">
        <v>8</v>
      </c>
      <c r="G70" s="15">
        <f t="shared" si="1"/>
        <v>100</v>
      </c>
    </row>
    <row r="71" spans="1:7" x14ac:dyDescent="0.25">
      <c r="A71" s="11">
        <v>65</v>
      </c>
      <c r="B71" s="12" t="s">
        <v>120</v>
      </c>
      <c r="C71" s="17" t="s">
        <v>121</v>
      </c>
      <c r="D71" s="22">
        <v>16</v>
      </c>
      <c r="E71" s="14">
        <f t="shared" si="0"/>
        <v>94.117647058823522</v>
      </c>
      <c r="F71" s="15">
        <v>8</v>
      </c>
      <c r="G71" s="15">
        <f t="shared" si="1"/>
        <v>100</v>
      </c>
    </row>
    <row r="72" spans="1:7" x14ac:dyDescent="0.25">
      <c r="A72" s="11">
        <v>66</v>
      </c>
      <c r="B72" s="12" t="s">
        <v>122</v>
      </c>
      <c r="C72" s="17" t="s">
        <v>123</v>
      </c>
      <c r="D72" s="22">
        <v>14</v>
      </c>
      <c r="E72" s="14">
        <f t="shared" ref="E72:E82" si="2">D72/17*100</f>
        <v>82.35294117647058</v>
      </c>
      <c r="F72" s="15">
        <v>8</v>
      </c>
      <c r="G72" s="15">
        <f t="shared" ref="G72:G82" si="3">F72/8*100</f>
        <v>100</v>
      </c>
    </row>
    <row r="73" spans="1:7" x14ac:dyDescent="0.25">
      <c r="A73" s="11">
        <v>67</v>
      </c>
      <c r="B73" s="12" t="s">
        <v>152</v>
      </c>
      <c r="C73" s="17" t="s">
        <v>153</v>
      </c>
      <c r="D73" s="22">
        <v>16</v>
      </c>
      <c r="E73" s="14">
        <f t="shared" si="2"/>
        <v>94.117647058823522</v>
      </c>
      <c r="F73" s="15">
        <v>8</v>
      </c>
      <c r="G73" s="15">
        <f t="shared" si="3"/>
        <v>100</v>
      </c>
    </row>
    <row r="74" spans="1:7" x14ac:dyDescent="0.25">
      <c r="A74" s="11">
        <v>68</v>
      </c>
      <c r="B74" s="12" t="s">
        <v>124</v>
      </c>
      <c r="C74" s="17" t="s">
        <v>125</v>
      </c>
      <c r="D74" s="22">
        <v>16</v>
      </c>
      <c r="E74" s="14">
        <f t="shared" si="2"/>
        <v>94.117647058823522</v>
      </c>
      <c r="F74" s="11">
        <v>6</v>
      </c>
      <c r="G74" s="15">
        <f t="shared" si="3"/>
        <v>75</v>
      </c>
    </row>
    <row r="75" spans="1:7" x14ac:dyDescent="0.25">
      <c r="A75" s="11">
        <v>69</v>
      </c>
      <c r="B75" s="12" t="s">
        <v>126</v>
      </c>
      <c r="C75" s="17" t="s">
        <v>127</v>
      </c>
      <c r="D75" s="22">
        <v>16</v>
      </c>
      <c r="E75" s="14">
        <f t="shared" si="2"/>
        <v>94.117647058823522</v>
      </c>
      <c r="F75" s="15">
        <v>8</v>
      </c>
      <c r="G75" s="15">
        <f t="shared" si="3"/>
        <v>100</v>
      </c>
    </row>
    <row r="76" spans="1:7" x14ac:dyDescent="0.25">
      <c r="A76" s="11">
        <v>70</v>
      </c>
      <c r="B76" s="12" t="s">
        <v>128</v>
      </c>
      <c r="C76" s="21" t="s">
        <v>129</v>
      </c>
      <c r="D76" s="22">
        <v>16</v>
      </c>
      <c r="E76" s="14">
        <f t="shared" si="2"/>
        <v>94.117647058823522</v>
      </c>
      <c r="F76" s="15">
        <v>8</v>
      </c>
      <c r="G76" s="15">
        <f t="shared" si="3"/>
        <v>100</v>
      </c>
    </row>
    <row r="77" spans="1:7" x14ac:dyDescent="0.25">
      <c r="A77" s="11">
        <v>71</v>
      </c>
      <c r="B77" s="12" t="s">
        <v>130</v>
      </c>
      <c r="C77" s="17" t="s">
        <v>131</v>
      </c>
      <c r="D77" s="22">
        <v>15</v>
      </c>
      <c r="E77" s="14">
        <f t="shared" si="2"/>
        <v>88.235294117647058</v>
      </c>
      <c r="F77" s="11">
        <v>8</v>
      </c>
      <c r="G77" s="15">
        <f t="shared" si="3"/>
        <v>100</v>
      </c>
    </row>
    <row r="78" spans="1:7" x14ac:dyDescent="0.25">
      <c r="A78" s="11">
        <v>72</v>
      </c>
      <c r="B78" s="12" t="s">
        <v>132</v>
      </c>
      <c r="C78" s="17" t="s">
        <v>133</v>
      </c>
      <c r="D78" s="22">
        <v>15</v>
      </c>
      <c r="E78" s="14">
        <f t="shared" si="2"/>
        <v>88.235294117647058</v>
      </c>
      <c r="F78" s="11">
        <v>8</v>
      </c>
      <c r="G78" s="15">
        <f t="shared" si="3"/>
        <v>100</v>
      </c>
    </row>
    <row r="79" spans="1:7" x14ac:dyDescent="0.25">
      <c r="A79" s="11">
        <v>73</v>
      </c>
      <c r="B79" s="12" t="s">
        <v>134</v>
      </c>
      <c r="C79" s="13" t="s">
        <v>135</v>
      </c>
      <c r="D79" s="22">
        <v>16</v>
      </c>
      <c r="E79" s="14">
        <f t="shared" si="2"/>
        <v>94.117647058823522</v>
      </c>
      <c r="F79" s="15">
        <v>6</v>
      </c>
      <c r="G79" s="15">
        <f t="shared" si="3"/>
        <v>75</v>
      </c>
    </row>
    <row r="80" spans="1:7" ht="15.75" customHeight="1" x14ac:dyDescent="0.25">
      <c r="A80" s="11">
        <v>74</v>
      </c>
      <c r="B80" s="12" t="s">
        <v>136</v>
      </c>
      <c r="C80" s="17" t="s">
        <v>182</v>
      </c>
      <c r="D80" s="22">
        <v>15</v>
      </c>
      <c r="E80" s="14">
        <f t="shared" si="2"/>
        <v>88.235294117647058</v>
      </c>
      <c r="F80" s="11">
        <v>6</v>
      </c>
      <c r="G80" s="15">
        <f t="shared" si="3"/>
        <v>75</v>
      </c>
    </row>
    <row r="81" spans="1:7" x14ac:dyDescent="0.25">
      <c r="A81" s="11">
        <v>75</v>
      </c>
      <c r="B81" s="12" t="s">
        <v>138</v>
      </c>
      <c r="C81" s="23" t="s">
        <v>183</v>
      </c>
      <c r="D81" s="22">
        <v>16</v>
      </c>
      <c r="E81" s="14">
        <f t="shared" si="2"/>
        <v>94.117647058823522</v>
      </c>
      <c r="F81" s="15">
        <v>8</v>
      </c>
      <c r="G81" s="15">
        <f t="shared" si="3"/>
        <v>100</v>
      </c>
    </row>
    <row r="82" spans="1:7" ht="21" customHeight="1" x14ac:dyDescent="0.25">
      <c r="A82" s="19">
        <v>76</v>
      </c>
      <c r="B82" s="20" t="s">
        <v>140</v>
      </c>
      <c r="C82" s="13" t="s">
        <v>141</v>
      </c>
      <c r="D82" s="22">
        <v>16</v>
      </c>
      <c r="E82" s="14">
        <f t="shared" si="2"/>
        <v>94.117647058823522</v>
      </c>
      <c r="F82" s="11">
        <v>8</v>
      </c>
      <c r="G82" s="15">
        <f t="shared" si="3"/>
        <v>100</v>
      </c>
    </row>
    <row r="83" spans="1:7" x14ac:dyDescent="0.25">
      <c r="A83" s="24"/>
      <c r="B83" s="25"/>
      <c r="C83" s="26"/>
      <c r="D83" s="27"/>
      <c r="E83" s="28"/>
      <c r="F83" s="29"/>
      <c r="G83" s="30"/>
    </row>
    <row r="84" spans="1:7" x14ac:dyDescent="0.25">
      <c r="A84" s="24"/>
      <c r="B84" s="25"/>
      <c r="C84" s="26"/>
      <c r="D84" s="27"/>
      <c r="E84" s="28"/>
      <c r="F84" s="29"/>
      <c r="G84" s="30"/>
    </row>
    <row r="85" spans="1:7" x14ac:dyDescent="0.25">
      <c r="A85" s="24"/>
      <c r="B85" s="25"/>
      <c r="C85" s="26"/>
      <c r="D85" s="27"/>
      <c r="E85" s="28"/>
      <c r="F85" s="29"/>
      <c r="G85" s="30"/>
    </row>
    <row r="86" spans="1:7" x14ac:dyDescent="0.25">
      <c r="A86" s="31"/>
      <c r="B86" s="31"/>
      <c r="C86" s="31"/>
      <c r="D86" s="31"/>
      <c r="E86" s="31"/>
      <c r="F86" s="31"/>
      <c r="G86" s="31"/>
    </row>
    <row r="87" spans="1:7" x14ac:dyDescent="0.25">
      <c r="A87" s="31"/>
      <c r="B87" s="31"/>
      <c r="C87" s="31"/>
      <c r="D87" s="31"/>
      <c r="E87" s="32" t="s">
        <v>184</v>
      </c>
      <c r="F87" s="33"/>
      <c r="G87" s="33"/>
    </row>
    <row r="88" spans="1:7" x14ac:dyDescent="0.25">
      <c r="A88" s="31"/>
      <c r="B88" s="31"/>
      <c r="C88" s="31"/>
      <c r="D88" s="143" t="s">
        <v>185</v>
      </c>
      <c r="E88" s="143"/>
      <c r="F88" s="143"/>
      <c r="G88" s="143"/>
    </row>
  </sheetData>
  <mergeCells count="13">
    <mergeCell ref="F5:F6"/>
    <mergeCell ref="G5:G6"/>
    <mergeCell ref="D88:G88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J15" sqref="J15"/>
    </sheetView>
  </sheetViews>
  <sheetFormatPr defaultRowHeight="15" x14ac:dyDescent="0.25"/>
  <cols>
    <col min="1" max="1" width="7.85546875" customWidth="1"/>
    <col min="2" max="2" width="30.7109375" customWidth="1"/>
    <col min="3" max="3" width="15.5703125" customWidth="1"/>
    <col min="4" max="4" width="16.140625" customWidth="1"/>
    <col min="5" max="5" width="16.5703125" customWidth="1"/>
    <col min="6" max="6" width="25.42578125" customWidth="1"/>
  </cols>
  <sheetData>
    <row r="1" spans="1:6" ht="15.75" x14ac:dyDescent="0.25">
      <c r="A1" s="148" t="s">
        <v>186</v>
      </c>
      <c r="B1" s="149"/>
      <c r="C1" s="149"/>
      <c r="D1" s="149"/>
      <c r="E1" s="149"/>
      <c r="F1" s="150"/>
    </row>
    <row r="2" spans="1:6" ht="15.75" x14ac:dyDescent="0.25">
      <c r="A2" s="34"/>
      <c r="B2" s="4"/>
      <c r="C2" s="151" t="s">
        <v>167</v>
      </c>
      <c r="D2" s="152"/>
      <c r="E2" s="151" t="s">
        <v>187</v>
      </c>
      <c r="F2" s="153"/>
    </row>
    <row r="3" spans="1:6" ht="15.75" thickBot="1" x14ac:dyDescent="0.3">
      <c r="A3" s="35" t="s">
        <v>188</v>
      </c>
      <c r="B3" s="36" t="s">
        <v>166</v>
      </c>
      <c r="C3" s="36" t="s">
        <v>189</v>
      </c>
      <c r="D3" s="36" t="s">
        <v>190</v>
      </c>
      <c r="E3" s="36" t="s">
        <v>191</v>
      </c>
      <c r="F3" s="37" t="s">
        <v>190</v>
      </c>
    </row>
    <row r="4" spans="1:6" x14ac:dyDescent="0.25">
      <c r="A4" s="38">
        <v>1</v>
      </c>
      <c r="B4" s="10" t="s">
        <v>3</v>
      </c>
      <c r="C4" s="10">
        <v>4</v>
      </c>
      <c r="D4" s="10">
        <f>C4/5*100</f>
        <v>80</v>
      </c>
      <c r="E4" s="10">
        <v>4</v>
      </c>
      <c r="F4" s="39">
        <f>E4/6*100</f>
        <v>66.666666666666657</v>
      </c>
    </row>
    <row r="5" spans="1:6" x14ac:dyDescent="0.25">
      <c r="A5" s="34">
        <v>2</v>
      </c>
      <c r="B5" s="4" t="s">
        <v>5</v>
      </c>
      <c r="C5" s="4">
        <v>5</v>
      </c>
      <c r="D5" s="10">
        <f t="shared" ref="D5:D68" si="0">C5/5*100</f>
        <v>100</v>
      </c>
      <c r="E5" s="4">
        <v>6</v>
      </c>
      <c r="F5" s="39">
        <f t="shared" ref="F5:F68" si="1">E5/6*100</f>
        <v>100</v>
      </c>
    </row>
    <row r="6" spans="1:6" x14ac:dyDescent="0.25">
      <c r="A6" s="34">
        <v>3</v>
      </c>
      <c r="B6" s="4" t="s">
        <v>7</v>
      </c>
      <c r="C6" s="4">
        <v>5</v>
      </c>
      <c r="D6" s="10">
        <f t="shared" si="0"/>
        <v>100</v>
      </c>
      <c r="E6" s="4">
        <v>6</v>
      </c>
      <c r="F6" s="39">
        <f t="shared" si="1"/>
        <v>100</v>
      </c>
    </row>
    <row r="7" spans="1:6" x14ac:dyDescent="0.25">
      <c r="A7" s="34">
        <v>4</v>
      </c>
      <c r="B7" s="4" t="s">
        <v>172</v>
      </c>
      <c r="C7" s="4">
        <v>4</v>
      </c>
      <c r="D7" s="10">
        <f t="shared" si="0"/>
        <v>80</v>
      </c>
      <c r="E7" s="4">
        <v>6</v>
      </c>
      <c r="F7" s="39">
        <f t="shared" si="1"/>
        <v>100</v>
      </c>
    </row>
    <row r="8" spans="1:6" x14ac:dyDescent="0.25">
      <c r="A8" s="34">
        <v>5</v>
      </c>
      <c r="B8" s="4" t="s">
        <v>9</v>
      </c>
      <c r="C8" s="4">
        <v>5</v>
      </c>
      <c r="D8" s="10">
        <f t="shared" si="0"/>
        <v>100</v>
      </c>
      <c r="E8" s="4">
        <v>6</v>
      </c>
      <c r="F8" s="39">
        <f t="shared" si="1"/>
        <v>100</v>
      </c>
    </row>
    <row r="9" spans="1:6" x14ac:dyDescent="0.25">
      <c r="A9" s="34">
        <v>6</v>
      </c>
      <c r="B9" s="4" t="s">
        <v>11</v>
      </c>
      <c r="C9" s="4">
        <v>3</v>
      </c>
      <c r="D9" s="10">
        <f t="shared" si="0"/>
        <v>60</v>
      </c>
      <c r="E9" s="4">
        <v>6</v>
      </c>
      <c r="F9" s="39">
        <f t="shared" si="1"/>
        <v>100</v>
      </c>
    </row>
    <row r="10" spans="1:6" x14ac:dyDescent="0.25">
      <c r="A10" s="34">
        <v>7</v>
      </c>
      <c r="B10" s="4" t="s">
        <v>13</v>
      </c>
      <c r="C10" s="4">
        <v>5</v>
      </c>
      <c r="D10" s="10">
        <f t="shared" si="0"/>
        <v>100</v>
      </c>
      <c r="E10" s="4">
        <v>6</v>
      </c>
      <c r="F10" s="39">
        <f t="shared" si="1"/>
        <v>100</v>
      </c>
    </row>
    <row r="11" spans="1:6" x14ac:dyDescent="0.25">
      <c r="A11" s="34">
        <v>8</v>
      </c>
      <c r="B11" s="4" t="s">
        <v>145</v>
      </c>
      <c r="C11" s="4">
        <v>5</v>
      </c>
      <c r="D11" s="10">
        <f t="shared" si="0"/>
        <v>100</v>
      </c>
      <c r="E11" s="4">
        <v>6</v>
      </c>
      <c r="F11" s="39">
        <f t="shared" si="1"/>
        <v>100</v>
      </c>
    </row>
    <row r="12" spans="1:6" x14ac:dyDescent="0.25">
      <c r="A12" s="34">
        <v>9</v>
      </c>
      <c r="B12" s="4" t="s">
        <v>15</v>
      </c>
      <c r="C12" s="4">
        <v>3</v>
      </c>
      <c r="D12" s="10">
        <f t="shared" si="0"/>
        <v>60</v>
      </c>
      <c r="E12" s="4">
        <v>6</v>
      </c>
      <c r="F12" s="39">
        <f t="shared" si="1"/>
        <v>100</v>
      </c>
    </row>
    <row r="13" spans="1:6" x14ac:dyDescent="0.25">
      <c r="A13" s="34">
        <v>10</v>
      </c>
      <c r="B13" s="4" t="s">
        <v>17</v>
      </c>
      <c r="C13" s="4">
        <v>5</v>
      </c>
      <c r="D13" s="10">
        <f t="shared" si="0"/>
        <v>100</v>
      </c>
      <c r="E13" s="4">
        <v>4</v>
      </c>
      <c r="F13" s="39">
        <f t="shared" si="1"/>
        <v>66.666666666666657</v>
      </c>
    </row>
    <row r="14" spans="1:6" x14ac:dyDescent="0.25">
      <c r="A14" s="34">
        <v>11</v>
      </c>
      <c r="B14" s="4" t="s">
        <v>19</v>
      </c>
      <c r="C14" s="4">
        <v>5</v>
      </c>
      <c r="D14" s="10">
        <f t="shared" si="0"/>
        <v>100</v>
      </c>
      <c r="E14" s="4">
        <v>6</v>
      </c>
      <c r="F14" s="39">
        <f t="shared" si="1"/>
        <v>100</v>
      </c>
    </row>
    <row r="15" spans="1:6" x14ac:dyDescent="0.25">
      <c r="A15" s="34">
        <v>12</v>
      </c>
      <c r="B15" s="4" t="s">
        <v>21</v>
      </c>
      <c r="C15" s="4">
        <v>5</v>
      </c>
      <c r="D15" s="10">
        <f t="shared" si="0"/>
        <v>100</v>
      </c>
      <c r="E15" s="4">
        <v>6</v>
      </c>
      <c r="F15" s="39">
        <f t="shared" si="1"/>
        <v>100</v>
      </c>
    </row>
    <row r="16" spans="1:6" x14ac:dyDescent="0.25">
      <c r="A16" s="34">
        <v>13</v>
      </c>
      <c r="B16" s="4" t="s">
        <v>23</v>
      </c>
      <c r="C16" s="4">
        <v>5</v>
      </c>
      <c r="D16" s="10">
        <f t="shared" si="0"/>
        <v>100</v>
      </c>
      <c r="E16" s="4">
        <v>6</v>
      </c>
      <c r="F16" s="39">
        <f t="shared" si="1"/>
        <v>100</v>
      </c>
    </row>
    <row r="17" spans="1:6" x14ac:dyDescent="0.25">
      <c r="A17" s="34">
        <v>14</v>
      </c>
      <c r="B17" s="4" t="s">
        <v>25</v>
      </c>
      <c r="C17" s="4">
        <v>5</v>
      </c>
      <c r="D17" s="10">
        <f t="shared" si="0"/>
        <v>100</v>
      </c>
      <c r="E17" s="4">
        <v>6</v>
      </c>
      <c r="F17" s="39">
        <f t="shared" si="1"/>
        <v>100</v>
      </c>
    </row>
    <row r="18" spans="1:6" x14ac:dyDescent="0.25">
      <c r="A18" s="34">
        <v>15</v>
      </c>
      <c r="B18" s="4" t="s">
        <v>27</v>
      </c>
      <c r="C18" s="4">
        <v>5</v>
      </c>
      <c r="D18" s="10">
        <f t="shared" si="0"/>
        <v>100</v>
      </c>
      <c r="E18" s="4">
        <v>6</v>
      </c>
      <c r="F18" s="39">
        <f t="shared" si="1"/>
        <v>100</v>
      </c>
    </row>
    <row r="19" spans="1:6" x14ac:dyDescent="0.25">
      <c r="A19" s="34">
        <v>16</v>
      </c>
      <c r="B19" s="4" t="s">
        <v>29</v>
      </c>
      <c r="C19" s="4">
        <v>5</v>
      </c>
      <c r="D19" s="10">
        <f t="shared" si="0"/>
        <v>100</v>
      </c>
      <c r="E19" s="4">
        <v>6</v>
      </c>
      <c r="F19" s="39">
        <f t="shared" si="1"/>
        <v>100</v>
      </c>
    </row>
    <row r="20" spans="1:6" x14ac:dyDescent="0.25">
      <c r="A20" s="34">
        <v>17</v>
      </c>
      <c r="B20" s="4" t="s">
        <v>31</v>
      </c>
      <c r="C20" s="4">
        <v>4</v>
      </c>
      <c r="D20" s="10">
        <f t="shared" si="0"/>
        <v>80</v>
      </c>
      <c r="E20" s="4">
        <v>6</v>
      </c>
      <c r="F20" s="39">
        <f t="shared" si="1"/>
        <v>100</v>
      </c>
    </row>
    <row r="21" spans="1:6" x14ac:dyDescent="0.25">
      <c r="A21" s="34">
        <v>18</v>
      </c>
      <c r="B21" s="4" t="s">
        <v>33</v>
      </c>
      <c r="C21" s="4">
        <v>4</v>
      </c>
      <c r="D21" s="10">
        <f t="shared" si="0"/>
        <v>80</v>
      </c>
      <c r="E21" s="4">
        <v>4</v>
      </c>
      <c r="F21" s="39">
        <f t="shared" si="1"/>
        <v>66.666666666666657</v>
      </c>
    </row>
    <row r="22" spans="1:6" x14ac:dyDescent="0.25">
      <c r="A22" s="34">
        <v>19</v>
      </c>
      <c r="B22" s="4" t="s">
        <v>35</v>
      </c>
      <c r="C22" s="4">
        <v>5</v>
      </c>
      <c r="D22" s="10">
        <f t="shared" si="0"/>
        <v>100</v>
      </c>
      <c r="E22" s="4">
        <v>6</v>
      </c>
      <c r="F22" s="39">
        <f t="shared" si="1"/>
        <v>100</v>
      </c>
    </row>
    <row r="23" spans="1:6" x14ac:dyDescent="0.25">
      <c r="A23" s="34">
        <v>20</v>
      </c>
      <c r="B23" s="4" t="s">
        <v>37</v>
      </c>
      <c r="C23" s="4">
        <v>5</v>
      </c>
      <c r="D23" s="10">
        <f t="shared" si="0"/>
        <v>100</v>
      </c>
      <c r="E23" s="4">
        <v>6</v>
      </c>
      <c r="F23" s="39">
        <f t="shared" si="1"/>
        <v>100</v>
      </c>
    </row>
    <row r="24" spans="1:6" x14ac:dyDescent="0.25">
      <c r="A24" s="34">
        <v>21</v>
      </c>
      <c r="B24" s="4" t="s">
        <v>39</v>
      </c>
      <c r="C24" s="4">
        <v>5</v>
      </c>
      <c r="D24" s="10">
        <f t="shared" si="0"/>
        <v>100</v>
      </c>
      <c r="E24" s="4">
        <v>6</v>
      </c>
      <c r="F24" s="39">
        <f t="shared" si="1"/>
        <v>100</v>
      </c>
    </row>
    <row r="25" spans="1:6" x14ac:dyDescent="0.25">
      <c r="A25" s="34">
        <v>22</v>
      </c>
      <c r="B25" s="4" t="s">
        <v>41</v>
      </c>
      <c r="C25" s="4">
        <v>5</v>
      </c>
      <c r="D25" s="10">
        <f t="shared" si="0"/>
        <v>100</v>
      </c>
      <c r="E25" s="4">
        <v>6</v>
      </c>
      <c r="F25" s="39">
        <f t="shared" si="1"/>
        <v>100</v>
      </c>
    </row>
    <row r="26" spans="1:6" x14ac:dyDescent="0.25">
      <c r="A26" s="34">
        <v>23</v>
      </c>
      <c r="B26" s="4" t="s">
        <v>43</v>
      </c>
      <c r="C26" s="4">
        <v>5</v>
      </c>
      <c r="D26" s="10">
        <f t="shared" si="0"/>
        <v>100</v>
      </c>
      <c r="E26" s="4">
        <v>6</v>
      </c>
      <c r="F26" s="39">
        <f t="shared" si="1"/>
        <v>100</v>
      </c>
    </row>
    <row r="27" spans="1:6" x14ac:dyDescent="0.25">
      <c r="A27" s="34">
        <v>24</v>
      </c>
      <c r="B27" s="4" t="s">
        <v>45</v>
      </c>
      <c r="C27" s="4">
        <v>4</v>
      </c>
      <c r="D27" s="10">
        <f t="shared" si="0"/>
        <v>80</v>
      </c>
      <c r="E27" s="4">
        <v>6</v>
      </c>
      <c r="F27" s="39">
        <f t="shared" si="1"/>
        <v>100</v>
      </c>
    </row>
    <row r="28" spans="1:6" x14ac:dyDescent="0.25">
      <c r="A28" s="34">
        <v>25</v>
      </c>
      <c r="B28" s="4" t="s">
        <v>47</v>
      </c>
      <c r="C28" s="4">
        <v>4</v>
      </c>
      <c r="D28" s="10">
        <f t="shared" si="0"/>
        <v>80</v>
      </c>
      <c r="E28" s="4">
        <v>6</v>
      </c>
      <c r="F28" s="39">
        <f t="shared" si="1"/>
        <v>100</v>
      </c>
    </row>
    <row r="29" spans="1:6" x14ac:dyDescent="0.25">
      <c r="A29" s="34">
        <v>26</v>
      </c>
      <c r="B29" s="4" t="s">
        <v>49</v>
      </c>
      <c r="C29" s="4">
        <v>4</v>
      </c>
      <c r="D29" s="10">
        <f t="shared" si="0"/>
        <v>80</v>
      </c>
      <c r="E29" s="4">
        <v>6</v>
      </c>
      <c r="F29" s="39">
        <f t="shared" si="1"/>
        <v>100</v>
      </c>
    </row>
    <row r="30" spans="1:6" x14ac:dyDescent="0.25">
      <c r="A30" s="34">
        <v>27</v>
      </c>
      <c r="B30" s="4" t="s">
        <v>147</v>
      </c>
      <c r="C30" s="4">
        <v>5</v>
      </c>
      <c r="D30" s="10">
        <f t="shared" si="0"/>
        <v>100</v>
      </c>
      <c r="E30" s="4">
        <v>6</v>
      </c>
      <c r="F30" s="39">
        <f t="shared" si="1"/>
        <v>100</v>
      </c>
    </row>
    <row r="31" spans="1:6" x14ac:dyDescent="0.25">
      <c r="A31" s="34">
        <v>28</v>
      </c>
      <c r="B31" s="4" t="s">
        <v>51</v>
      </c>
      <c r="C31" s="4">
        <v>4</v>
      </c>
      <c r="D31" s="10">
        <f t="shared" si="0"/>
        <v>80</v>
      </c>
      <c r="E31" s="4">
        <v>6</v>
      </c>
      <c r="F31" s="39">
        <f t="shared" si="1"/>
        <v>100</v>
      </c>
    </row>
    <row r="32" spans="1:6" x14ac:dyDescent="0.25">
      <c r="A32" s="34">
        <v>29</v>
      </c>
      <c r="B32" s="4" t="s">
        <v>53</v>
      </c>
      <c r="C32" s="4">
        <v>5</v>
      </c>
      <c r="D32" s="10">
        <f t="shared" si="0"/>
        <v>100</v>
      </c>
      <c r="E32" s="4">
        <v>4</v>
      </c>
      <c r="F32" s="39">
        <f t="shared" si="1"/>
        <v>66.666666666666657</v>
      </c>
    </row>
    <row r="33" spans="1:6" x14ac:dyDescent="0.25">
      <c r="A33" s="34">
        <v>30</v>
      </c>
      <c r="B33" s="4" t="s">
        <v>55</v>
      </c>
      <c r="C33" s="4">
        <v>5</v>
      </c>
      <c r="D33" s="10">
        <f t="shared" si="0"/>
        <v>100</v>
      </c>
      <c r="E33" s="4">
        <v>6</v>
      </c>
      <c r="F33" s="39">
        <f t="shared" si="1"/>
        <v>100</v>
      </c>
    </row>
    <row r="34" spans="1:6" x14ac:dyDescent="0.25">
      <c r="A34" s="34">
        <v>31</v>
      </c>
      <c r="B34" s="4" t="s">
        <v>57</v>
      </c>
      <c r="C34" s="4">
        <v>4</v>
      </c>
      <c r="D34" s="10">
        <f t="shared" si="0"/>
        <v>80</v>
      </c>
      <c r="E34" s="4">
        <v>6</v>
      </c>
      <c r="F34" s="39">
        <f t="shared" si="1"/>
        <v>100</v>
      </c>
    </row>
    <row r="35" spans="1:6" x14ac:dyDescent="0.25">
      <c r="A35" s="34">
        <v>32</v>
      </c>
      <c r="B35" s="4" t="s">
        <v>149</v>
      </c>
      <c r="C35" s="4">
        <v>5</v>
      </c>
      <c r="D35" s="10">
        <f t="shared" si="0"/>
        <v>100</v>
      </c>
      <c r="E35" s="4">
        <v>6</v>
      </c>
      <c r="F35" s="39">
        <f t="shared" si="1"/>
        <v>100</v>
      </c>
    </row>
    <row r="36" spans="1:6" x14ac:dyDescent="0.25">
      <c r="A36" s="34">
        <v>33</v>
      </c>
      <c r="B36" s="4" t="s">
        <v>177</v>
      </c>
      <c r="C36" s="4">
        <v>5</v>
      </c>
      <c r="D36" s="10">
        <f t="shared" si="0"/>
        <v>100</v>
      </c>
      <c r="E36" s="4">
        <v>6</v>
      </c>
      <c r="F36" s="39">
        <f t="shared" si="1"/>
        <v>100</v>
      </c>
    </row>
    <row r="37" spans="1:6" x14ac:dyDescent="0.25">
      <c r="A37" s="34">
        <v>34</v>
      </c>
      <c r="B37" s="4" t="s">
        <v>59</v>
      </c>
      <c r="C37" s="4">
        <v>5</v>
      </c>
      <c r="D37" s="10">
        <f t="shared" si="0"/>
        <v>100</v>
      </c>
      <c r="E37" s="4">
        <v>6</v>
      </c>
      <c r="F37" s="39">
        <f t="shared" si="1"/>
        <v>100</v>
      </c>
    </row>
    <row r="38" spans="1:6" x14ac:dyDescent="0.25">
      <c r="A38" s="34">
        <v>35</v>
      </c>
      <c r="B38" s="4" t="s">
        <v>61</v>
      </c>
      <c r="C38" s="4">
        <v>4</v>
      </c>
      <c r="D38" s="10">
        <f t="shared" si="0"/>
        <v>80</v>
      </c>
      <c r="E38" s="4">
        <v>6</v>
      </c>
      <c r="F38" s="39">
        <f t="shared" si="1"/>
        <v>100</v>
      </c>
    </row>
    <row r="39" spans="1:6" x14ac:dyDescent="0.25">
      <c r="A39" s="34">
        <v>36</v>
      </c>
      <c r="B39" s="4" t="s">
        <v>63</v>
      </c>
      <c r="C39" s="4">
        <v>4</v>
      </c>
      <c r="D39" s="10">
        <f t="shared" si="0"/>
        <v>80</v>
      </c>
      <c r="E39" s="4">
        <v>4</v>
      </c>
      <c r="F39" s="39">
        <f t="shared" si="1"/>
        <v>66.666666666666657</v>
      </c>
    </row>
    <row r="40" spans="1:6" x14ac:dyDescent="0.25">
      <c r="A40" s="34">
        <v>37</v>
      </c>
      <c r="B40" s="4" t="s">
        <v>65</v>
      </c>
      <c r="C40" s="4">
        <v>5</v>
      </c>
      <c r="D40" s="10">
        <f t="shared" si="0"/>
        <v>100</v>
      </c>
      <c r="E40" s="4">
        <v>6</v>
      </c>
      <c r="F40" s="39">
        <f t="shared" si="1"/>
        <v>100</v>
      </c>
    </row>
    <row r="41" spans="1:6" x14ac:dyDescent="0.25">
      <c r="A41" s="34">
        <v>38</v>
      </c>
      <c r="B41" s="4" t="s">
        <v>67</v>
      </c>
      <c r="C41" s="4">
        <v>5</v>
      </c>
      <c r="D41" s="10">
        <f t="shared" si="0"/>
        <v>100</v>
      </c>
      <c r="E41" s="4">
        <v>6</v>
      </c>
      <c r="F41" s="39">
        <f t="shared" si="1"/>
        <v>100</v>
      </c>
    </row>
    <row r="42" spans="1:6" x14ac:dyDescent="0.25">
      <c r="A42" s="34">
        <v>39</v>
      </c>
      <c r="B42" s="4" t="s">
        <v>69</v>
      </c>
      <c r="C42" s="4">
        <v>5</v>
      </c>
      <c r="D42" s="10">
        <f t="shared" si="0"/>
        <v>100</v>
      </c>
      <c r="E42" s="4">
        <v>6</v>
      </c>
      <c r="F42" s="39">
        <f t="shared" si="1"/>
        <v>100</v>
      </c>
    </row>
    <row r="43" spans="1:6" x14ac:dyDescent="0.25">
      <c r="A43" s="34">
        <v>40</v>
      </c>
      <c r="B43" s="4" t="s">
        <v>71</v>
      </c>
      <c r="C43" s="4">
        <v>5</v>
      </c>
      <c r="D43" s="10">
        <f t="shared" si="0"/>
        <v>100</v>
      </c>
      <c r="E43" s="4">
        <v>6</v>
      </c>
      <c r="F43" s="39">
        <f t="shared" si="1"/>
        <v>100</v>
      </c>
    </row>
    <row r="44" spans="1:6" x14ac:dyDescent="0.25">
      <c r="A44" s="34">
        <v>41</v>
      </c>
      <c r="B44" s="4" t="s">
        <v>73</v>
      </c>
      <c r="C44" s="4">
        <v>5</v>
      </c>
      <c r="D44" s="10">
        <f t="shared" si="0"/>
        <v>100</v>
      </c>
      <c r="E44" s="4">
        <v>6</v>
      </c>
      <c r="F44" s="39">
        <f t="shared" si="1"/>
        <v>100</v>
      </c>
    </row>
    <row r="45" spans="1:6" x14ac:dyDescent="0.25">
      <c r="A45" s="34">
        <v>42</v>
      </c>
      <c r="B45" s="4" t="s">
        <v>75</v>
      </c>
      <c r="C45" s="4">
        <v>4</v>
      </c>
      <c r="D45" s="10">
        <f t="shared" si="0"/>
        <v>80</v>
      </c>
      <c r="E45" s="4">
        <v>4</v>
      </c>
      <c r="F45" s="39">
        <f t="shared" si="1"/>
        <v>66.666666666666657</v>
      </c>
    </row>
    <row r="46" spans="1:6" x14ac:dyDescent="0.25">
      <c r="A46" s="34">
        <v>43</v>
      </c>
      <c r="B46" s="4" t="s">
        <v>77</v>
      </c>
      <c r="C46" s="4">
        <v>5</v>
      </c>
      <c r="D46" s="10">
        <f t="shared" si="0"/>
        <v>100</v>
      </c>
      <c r="E46" s="4">
        <v>6</v>
      </c>
      <c r="F46" s="39">
        <f t="shared" si="1"/>
        <v>100</v>
      </c>
    </row>
    <row r="47" spans="1:6" x14ac:dyDescent="0.25">
      <c r="A47" s="34">
        <v>44</v>
      </c>
      <c r="B47" s="4" t="s">
        <v>79</v>
      </c>
      <c r="C47" s="4">
        <v>5</v>
      </c>
      <c r="D47" s="10">
        <f t="shared" si="0"/>
        <v>100</v>
      </c>
      <c r="E47" s="4">
        <v>6</v>
      </c>
      <c r="F47" s="39">
        <f t="shared" si="1"/>
        <v>100</v>
      </c>
    </row>
    <row r="48" spans="1:6" x14ac:dyDescent="0.25">
      <c r="A48" s="34">
        <v>45</v>
      </c>
      <c r="B48" s="4" t="s">
        <v>81</v>
      </c>
      <c r="C48" s="4">
        <v>3</v>
      </c>
      <c r="D48" s="10">
        <f t="shared" si="0"/>
        <v>60</v>
      </c>
      <c r="E48" s="4">
        <v>6</v>
      </c>
      <c r="F48" s="39">
        <f t="shared" si="1"/>
        <v>100</v>
      </c>
    </row>
    <row r="49" spans="1:6" x14ac:dyDescent="0.25">
      <c r="A49" s="34">
        <v>46</v>
      </c>
      <c r="B49" s="4" t="s">
        <v>83</v>
      </c>
      <c r="C49" s="4">
        <v>5</v>
      </c>
      <c r="D49" s="10">
        <f t="shared" si="0"/>
        <v>100</v>
      </c>
      <c r="E49" s="4">
        <v>6</v>
      </c>
      <c r="F49" s="39">
        <f t="shared" si="1"/>
        <v>100</v>
      </c>
    </row>
    <row r="50" spans="1:6" x14ac:dyDescent="0.25">
      <c r="A50" s="34">
        <v>47</v>
      </c>
      <c r="B50" s="4" t="s">
        <v>85</v>
      </c>
      <c r="C50" s="4">
        <v>4</v>
      </c>
      <c r="D50" s="10">
        <f t="shared" si="0"/>
        <v>80</v>
      </c>
      <c r="E50" s="4">
        <v>4</v>
      </c>
      <c r="F50" s="39">
        <f t="shared" si="1"/>
        <v>66.666666666666657</v>
      </c>
    </row>
    <row r="51" spans="1:6" x14ac:dyDescent="0.25">
      <c r="A51" s="34">
        <v>48</v>
      </c>
      <c r="B51" s="4" t="s">
        <v>192</v>
      </c>
      <c r="C51" s="4">
        <v>4</v>
      </c>
      <c r="D51" s="10">
        <f t="shared" si="0"/>
        <v>80</v>
      </c>
      <c r="E51" s="4">
        <v>4</v>
      </c>
      <c r="F51" s="39">
        <f t="shared" si="1"/>
        <v>66.666666666666657</v>
      </c>
    </row>
    <row r="52" spans="1:6" x14ac:dyDescent="0.25">
      <c r="A52" s="34">
        <v>49</v>
      </c>
      <c r="B52" s="4" t="s">
        <v>89</v>
      </c>
      <c r="C52" s="4">
        <v>5</v>
      </c>
      <c r="D52" s="10">
        <f t="shared" si="0"/>
        <v>100</v>
      </c>
      <c r="E52" s="4">
        <v>6</v>
      </c>
      <c r="F52" s="39">
        <f t="shared" si="1"/>
        <v>100</v>
      </c>
    </row>
    <row r="53" spans="1:6" x14ac:dyDescent="0.25">
      <c r="A53" s="34">
        <v>50</v>
      </c>
      <c r="B53" s="4" t="s">
        <v>91</v>
      </c>
      <c r="C53" s="4">
        <v>5</v>
      </c>
      <c r="D53" s="10">
        <f t="shared" si="0"/>
        <v>100</v>
      </c>
      <c r="E53" s="4">
        <v>4</v>
      </c>
      <c r="F53" s="39">
        <f t="shared" si="1"/>
        <v>66.666666666666657</v>
      </c>
    </row>
    <row r="54" spans="1:6" x14ac:dyDescent="0.25">
      <c r="A54" s="34">
        <v>51</v>
      </c>
      <c r="B54" s="4" t="s">
        <v>93</v>
      </c>
      <c r="C54" s="4">
        <v>5</v>
      </c>
      <c r="D54" s="10">
        <f t="shared" si="0"/>
        <v>100</v>
      </c>
      <c r="E54" s="4">
        <v>6</v>
      </c>
      <c r="F54" s="39">
        <f t="shared" si="1"/>
        <v>100</v>
      </c>
    </row>
    <row r="55" spans="1:6" x14ac:dyDescent="0.25">
      <c r="A55" s="34">
        <v>52</v>
      </c>
      <c r="B55" s="4" t="s">
        <v>95</v>
      </c>
      <c r="C55" s="4">
        <v>5</v>
      </c>
      <c r="D55" s="10">
        <f t="shared" si="0"/>
        <v>100</v>
      </c>
      <c r="E55" s="4">
        <v>6</v>
      </c>
      <c r="F55" s="39">
        <f t="shared" si="1"/>
        <v>100</v>
      </c>
    </row>
    <row r="56" spans="1:6" x14ac:dyDescent="0.25">
      <c r="A56" s="34">
        <v>53</v>
      </c>
      <c r="B56" s="4" t="s">
        <v>97</v>
      </c>
      <c r="C56" s="4">
        <v>5</v>
      </c>
      <c r="D56" s="10">
        <f t="shared" si="0"/>
        <v>100</v>
      </c>
      <c r="E56" s="4">
        <v>6</v>
      </c>
      <c r="F56" s="39">
        <f t="shared" si="1"/>
        <v>100</v>
      </c>
    </row>
    <row r="57" spans="1:6" x14ac:dyDescent="0.25">
      <c r="A57" s="34">
        <v>54</v>
      </c>
      <c r="B57" s="4" t="s">
        <v>99</v>
      </c>
      <c r="C57" s="4">
        <v>4</v>
      </c>
      <c r="D57" s="10">
        <f t="shared" si="0"/>
        <v>80</v>
      </c>
      <c r="E57" s="4">
        <v>6</v>
      </c>
      <c r="F57" s="39">
        <f t="shared" si="1"/>
        <v>100</v>
      </c>
    </row>
    <row r="58" spans="1:6" x14ac:dyDescent="0.25">
      <c r="A58" s="34">
        <v>55</v>
      </c>
      <c r="B58" s="4" t="s">
        <v>101</v>
      </c>
      <c r="C58" s="4">
        <v>5</v>
      </c>
      <c r="D58" s="10">
        <f t="shared" si="0"/>
        <v>100</v>
      </c>
      <c r="E58" s="4">
        <v>6</v>
      </c>
      <c r="F58" s="39">
        <f t="shared" si="1"/>
        <v>100</v>
      </c>
    </row>
    <row r="59" spans="1:6" x14ac:dyDescent="0.25">
      <c r="A59" s="34">
        <v>56</v>
      </c>
      <c r="B59" s="4" t="s">
        <v>103</v>
      </c>
      <c r="C59" s="4">
        <v>3</v>
      </c>
      <c r="D59" s="10">
        <f t="shared" si="0"/>
        <v>60</v>
      </c>
      <c r="E59" s="4">
        <v>6</v>
      </c>
      <c r="F59" s="39">
        <f t="shared" si="1"/>
        <v>100</v>
      </c>
    </row>
    <row r="60" spans="1:6" x14ac:dyDescent="0.25">
      <c r="A60" s="34">
        <v>57</v>
      </c>
      <c r="B60" s="4" t="s">
        <v>105</v>
      </c>
      <c r="C60" s="4">
        <v>5</v>
      </c>
      <c r="D60" s="10">
        <f t="shared" si="0"/>
        <v>100</v>
      </c>
      <c r="E60" s="4">
        <v>6</v>
      </c>
      <c r="F60" s="39">
        <f t="shared" si="1"/>
        <v>100</v>
      </c>
    </row>
    <row r="61" spans="1:6" x14ac:dyDescent="0.25">
      <c r="A61" s="34">
        <v>58</v>
      </c>
      <c r="B61" s="4" t="s">
        <v>107</v>
      </c>
      <c r="C61" s="4">
        <v>5</v>
      </c>
      <c r="D61" s="10">
        <f t="shared" si="0"/>
        <v>100</v>
      </c>
      <c r="E61" s="4">
        <v>4</v>
      </c>
      <c r="F61" s="39">
        <f t="shared" si="1"/>
        <v>66.666666666666657</v>
      </c>
    </row>
    <row r="62" spans="1:6" x14ac:dyDescent="0.25">
      <c r="A62" s="34">
        <v>59</v>
      </c>
      <c r="B62" s="4" t="s">
        <v>109</v>
      </c>
      <c r="C62" s="4">
        <v>5</v>
      </c>
      <c r="D62" s="10">
        <f t="shared" si="0"/>
        <v>100</v>
      </c>
      <c r="E62" s="4">
        <v>4</v>
      </c>
      <c r="F62" s="39">
        <f t="shared" si="1"/>
        <v>66.666666666666657</v>
      </c>
    </row>
    <row r="63" spans="1:6" x14ac:dyDescent="0.25">
      <c r="A63" s="34">
        <v>60</v>
      </c>
      <c r="B63" s="4" t="s">
        <v>111</v>
      </c>
      <c r="C63" s="4">
        <v>4</v>
      </c>
      <c r="D63" s="10">
        <f t="shared" si="0"/>
        <v>80</v>
      </c>
      <c r="E63" s="4">
        <v>4</v>
      </c>
      <c r="F63" s="39">
        <f t="shared" si="1"/>
        <v>66.666666666666657</v>
      </c>
    </row>
    <row r="64" spans="1:6" x14ac:dyDescent="0.25">
      <c r="A64" s="34">
        <v>61</v>
      </c>
      <c r="B64" s="4" t="s">
        <v>113</v>
      </c>
      <c r="C64" s="4">
        <v>4</v>
      </c>
      <c r="D64" s="10">
        <f t="shared" si="0"/>
        <v>80</v>
      </c>
      <c r="E64" s="4">
        <v>6</v>
      </c>
      <c r="F64" s="39">
        <f t="shared" si="1"/>
        <v>100</v>
      </c>
    </row>
    <row r="65" spans="1:6" x14ac:dyDescent="0.25">
      <c r="A65" s="34">
        <v>62</v>
      </c>
      <c r="B65" s="4" t="s">
        <v>115</v>
      </c>
      <c r="C65" s="4">
        <v>4</v>
      </c>
      <c r="D65" s="10">
        <f t="shared" si="0"/>
        <v>80</v>
      </c>
      <c r="E65" s="4">
        <v>6</v>
      </c>
      <c r="F65" s="39">
        <f t="shared" si="1"/>
        <v>100</v>
      </c>
    </row>
    <row r="66" spans="1:6" x14ac:dyDescent="0.25">
      <c r="A66" s="34">
        <v>63</v>
      </c>
      <c r="B66" s="4" t="s">
        <v>117</v>
      </c>
      <c r="C66" s="4">
        <v>4</v>
      </c>
      <c r="D66" s="10">
        <f t="shared" si="0"/>
        <v>80</v>
      </c>
      <c r="E66" s="4">
        <v>6</v>
      </c>
      <c r="F66" s="39">
        <f t="shared" si="1"/>
        <v>100</v>
      </c>
    </row>
    <row r="67" spans="1:6" x14ac:dyDescent="0.25">
      <c r="A67" s="34">
        <v>64</v>
      </c>
      <c r="B67" s="4" t="s">
        <v>119</v>
      </c>
      <c r="C67" s="4">
        <v>5</v>
      </c>
      <c r="D67" s="10">
        <f t="shared" si="0"/>
        <v>100</v>
      </c>
      <c r="E67" s="4">
        <v>6</v>
      </c>
      <c r="F67" s="39">
        <f t="shared" si="1"/>
        <v>100</v>
      </c>
    </row>
    <row r="68" spans="1:6" x14ac:dyDescent="0.25">
      <c r="A68" s="34">
        <v>65</v>
      </c>
      <c r="B68" s="4" t="s">
        <v>121</v>
      </c>
      <c r="C68" s="4">
        <v>5</v>
      </c>
      <c r="D68" s="10">
        <f t="shared" si="0"/>
        <v>100</v>
      </c>
      <c r="E68" s="4">
        <v>6</v>
      </c>
      <c r="F68" s="39">
        <f t="shared" si="1"/>
        <v>100</v>
      </c>
    </row>
    <row r="69" spans="1:6" x14ac:dyDescent="0.25">
      <c r="A69" s="34">
        <v>66</v>
      </c>
      <c r="B69" s="4" t="s">
        <v>123</v>
      </c>
      <c r="C69" s="4">
        <v>5</v>
      </c>
      <c r="D69" s="10">
        <f t="shared" ref="D69:D79" si="2">C69/5*100</f>
        <v>100</v>
      </c>
      <c r="E69" s="4">
        <v>6</v>
      </c>
      <c r="F69" s="39">
        <f t="shared" ref="F69:F79" si="3">E69/6*100</f>
        <v>100</v>
      </c>
    </row>
    <row r="70" spans="1:6" x14ac:dyDescent="0.25">
      <c r="A70" s="34">
        <v>67</v>
      </c>
      <c r="B70" s="4" t="s">
        <v>153</v>
      </c>
      <c r="C70" s="4">
        <v>4</v>
      </c>
      <c r="D70" s="10">
        <f t="shared" si="2"/>
        <v>80</v>
      </c>
      <c r="E70" s="4">
        <v>4</v>
      </c>
      <c r="F70" s="39">
        <f t="shared" si="3"/>
        <v>66.666666666666657</v>
      </c>
    </row>
    <row r="71" spans="1:6" x14ac:dyDescent="0.25">
      <c r="A71" s="34">
        <v>68</v>
      </c>
      <c r="B71" s="4" t="s">
        <v>125</v>
      </c>
      <c r="C71" s="4">
        <v>4</v>
      </c>
      <c r="D71" s="10">
        <f t="shared" si="2"/>
        <v>80</v>
      </c>
      <c r="E71" s="4">
        <v>4</v>
      </c>
      <c r="F71" s="39">
        <f t="shared" si="3"/>
        <v>66.666666666666657</v>
      </c>
    </row>
    <row r="72" spans="1:6" x14ac:dyDescent="0.25">
      <c r="A72" s="34">
        <v>69</v>
      </c>
      <c r="B72" s="4" t="s">
        <v>127</v>
      </c>
      <c r="C72" s="4">
        <v>4</v>
      </c>
      <c r="D72" s="10">
        <f t="shared" si="2"/>
        <v>80</v>
      </c>
      <c r="E72" s="4">
        <v>6</v>
      </c>
      <c r="F72" s="39">
        <f t="shared" si="3"/>
        <v>100</v>
      </c>
    </row>
    <row r="73" spans="1:6" x14ac:dyDescent="0.25">
      <c r="A73" s="34">
        <v>70</v>
      </c>
      <c r="B73" s="4" t="s">
        <v>129</v>
      </c>
      <c r="C73" s="4">
        <v>4</v>
      </c>
      <c r="D73" s="10">
        <f t="shared" si="2"/>
        <v>80</v>
      </c>
      <c r="E73" s="4">
        <v>6</v>
      </c>
      <c r="F73" s="39">
        <f t="shared" si="3"/>
        <v>100</v>
      </c>
    </row>
    <row r="74" spans="1:6" x14ac:dyDescent="0.25">
      <c r="A74" s="34">
        <v>71</v>
      </c>
      <c r="B74" s="4" t="s">
        <v>131</v>
      </c>
      <c r="C74" s="4">
        <v>4</v>
      </c>
      <c r="D74" s="10">
        <f t="shared" si="2"/>
        <v>80</v>
      </c>
      <c r="E74" s="4">
        <v>4</v>
      </c>
      <c r="F74" s="39">
        <f t="shared" si="3"/>
        <v>66.666666666666657</v>
      </c>
    </row>
    <row r="75" spans="1:6" x14ac:dyDescent="0.25">
      <c r="A75" s="34">
        <v>72</v>
      </c>
      <c r="B75" s="4" t="s">
        <v>133</v>
      </c>
      <c r="C75" s="4">
        <v>4</v>
      </c>
      <c r="D75" s="10">
        <f t="shared" si="2"/>
        <v>80</v>
      </c>
      <c r="E75" s="4">
        <v>6</v>
      </c>
      <c r="F75" s="39">
        <f t="shared" si="3"/>
        <v>100</v>
      </c>
    </row>
    <row r="76" spans="1:6" x14ac:dyDescent="0.25">
      <c r="A76" s="34">
        <v>73</v>
      </c>
      <c r="B76" s="4" t="s">
        <v>135</v>
      </c>
      <c r="C76" s="4">
        <v>5</v>
      </c>
      <c r="D76" s="10">
        <f t="shared" si="2"/>
        <v>100</v>
      </c>
      <c r="E76" s="4">
        <v>6</v>
      </c>
      <c r="F76" s="39">
        <f t="shared" si="3"/>
        <v>100</v>
      </c>
    </row>
    <row r="77" spans="1:6" x14ac:dyDescent="0.25">
      <c r="A77" s="34">
        <v>74</v>
      </c>
      <c r="B77" s="4" t="s">
        <v>137</v>
      </c>
      <c r="C77" s="4">
        <v>5</v>
      </c>
      <c r="D77" s="10">
        <f t="shared" si="2"/>
        <v>100</v>
      </c>
      <c r="E77" s="4">
        <v>6</v>
      </c>
      <c r="F77" s="39">
        <f t="shared" si="3"/>
        <v>100</v>
      </c>
    </row>
    <row r="78" spans="1:6" x14ac:dyDescent="0.25">
      <c r="A78" s="34">
        <v>75</v>
      </c>
      <c r="B78" s="4" t="s">
        <v>193</v>
      </c>
      <c r="C78" s="4">
        <v>5</v>
      </c>
      <c r="D78" s="10">
        <f t="shared" si="2"/>
        <v>100</v>
      </c>
      <c r="E78" s="4">
        <v>6</v>
      </c>
      <c r="F78" s="39">
        <f t="shared" si="3"/>
        <v>100</v>
      </c>
    </row>
    <row r="79" spans="1:6" ht="15.75" thickBot="1" x14ac:dyDescent="0.3">
      <c r="A79" s="40">
        <v>76</v>
      </c>
      <c r="B79" s="41" t="s">
        <v>141</v>
      </c>
      <c r="C79" s="41">
        <v>5</v>
      </c>
      <c r="D79" s="42">
        <f t="shared" si="2"/>
        <v>100</v>
      </c>
      <c r="E79" s="41">
        <v>6</v>
      </c>
      <c r="F79" s="43">
        <f t="shared" si="3"/>
        <v>100</v>
      </c>
    </row>
  </sheetData>
  <mergeCells count="3">
    <mergeCell ref="A1:F1"/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K13" sqref="K12:K13"/>
    </sheetView>
  </sheetViews>
  <sheetFormatPr defaultRowHeight="15" x14ac:dyDescent="0.25"/>
  <cols>
    <col min="2" max="2" width="9.140625" style="57"/>
    <col min="3" max="3" width="36.28515625" customWidth="1"/>
    <col min="4" max="4" width="10.5703125" customWidth="1"/>
    <col min="5" max="5" width="13.28515625" customWidth="1"/>
  </cols>
  <sheetData>
    <row r="1" spans="1:5" x14ac:dyDescent="0.25">
      <c r="A1" s="155" t="s">
        <v>194</v>
      </c>
      <c r="B1" s="155"/>
      <c r="C1" s="155"/>
      <c r="D1" s="155"/>
      <c r="E1" s="155"/>
    </row>
    <row r="2" spans="1:5" x14ac:dyDescent="0.25">
      <c r="A2" s="155" t="s">
        <v>195</v>
      </c>
      <c r="B2" s="155"/>
      <c r="C2" s="155"/>
      <c r="D2" s="155"/>
      <c r="E2" s="155"/>
    </row>
    <row r="3" spans="1:5" x14ac:dyDescent="0.25">
      <c r="A3" s="155" t="s">
        <v>196</v>
      </c>
      <c r="B3" s="155"/>
      <c r="C3" s="155"/>
      <c r="D3" s="155"/>
      <c r="E3" s="155"/>
    </row>
    <row r="4" spans="1:5" x14ac:dyDescent="0.25">
      <c r="A4" s="156" t="s">
        <v>197</v>
      </c>
      <c r="B4" s="156" t="s">
        <v>165</v>
      </c>
      <c r="C4" s="155" t="s">
        <v>166</v>
      </c>
      <c r="D4" s="157" t="s">
        <v>198</v>
      </c>
      <c r="E4" s="158" t="s">
        <v>170</v>
      </c>
    </row>
    <row r="5" spans="1:5" x14ac:dyDescent="0.25">
      <c r="A5" s="156"/>
      <c r="B5" s="156"/>
      <c r="C5" s="155"/>
      <c r="D5" s="157"/>
      <c r="E5" s="158"/>
    </row>
    <row r="6" spans="1:5" x14ac:dyDescent="0.25">
      <c r="A6" s="156"/>
      <c r="B6" s="156"/>
      <c r="C6" s="155"/>
      <c r="D6" s="157"/>
      <c r="E6" s="158"/>
    </row>
    <row r="7" spans="1:5" x14ac:dyDescent="0.25">
      <c r="A7" s="44">
        <v>1</v>
      </c>
      <c r="B7" s="45" t="s">
        <v>2</v>
      </c>
      <c r="C7" s="46" t="s">
        <v>3</v>
      </c>
      <c r="D7" s="44">
        <v>10</v>
      </c>
      <c r="E7" s="47">
        <f>D7/10*100</f>
        <v>100</v>
      </c>
    </row>
    <row r="8" spans="1:5" x14ac:dyDescent="0.25">
      <c r="A8" s="44">
        <v>2</v>
      </c>
      <c r="B8" s="45" t="s">
        <v>4</v>
      </c>
      <c r="C8" s="48" t="s">
        <v>5</v>
      </c>
      <c r="D8" s="44">
        <v>10</v>
      </c>
      <c r="E8" s="47">
        <f t="shared" ref="E8:E71" si="0">D8/10*100</f>
        <v>100</v>
      </c>
    </row>
    <row r="9" spans="1:5" x14ac:dyDescent="0.25">
      <c r="A9" s="44">
        <v>3</v>
      </c>
      <c r="B9" s="45" t="s">
        <v>6</v>
      </c>
      <c r="C9" s="46" t="s">
        <v>7</v>
      </c>
      <c r="D9" s="44">
        <v>10</v>
      </c>
      <c r="E9" s="47">
        <f t="shared" si="0"/>
        <v>100</v>
      </c>
    </row>
    <row r="10" spans="1:5" x14ac:dyDescent="0.25">
      <c r="A10" s="44">
        <v>4</v>
      </c>
      <c r="B10" s="45" t="s">
        <v>142</v>
      </c>
      <c r="C10" s="46" t="s">
        <v>172</v>
      </c>
      <c r="D10" s="44">
        <v>10</v>
      </c>
      <c r="E10" s="47">
        <f t="shared" si="0"/>
        <v>100</v>
      </c>
    </row>
    <row r="11" spans="1:5" x14ac:dyDescent="0.25">
      <c r="A11" s="44">
        <v>5</v>
      </c>
      <c r="B11" s="45" t="s">
        <v>8</v>
      </c>
      <c r="C11" s="46" t="s">
        <v>9</v>
      </c>
      <c r="D11" s="44">
        <v>10</v>
      </c>
      <c r="E11" s="47">
        <f t="shared" si="0"/>
        <v>100</v>
      </c>
    </row>
    <row r="12" spans="1:5" x14ac:dyDescent="0.25">
      <c r="A12" s="44">
        <v>6</v>
      </c>
      <c r="B12" s="45" t="s">
        <v>10</v>
      </c>
      <c r="C12" s="46" t="s">
        <v>11</v>
      </c>
      <c r="D12" s="44">
        <v>10</v>
      </c>
      <c r="E12" s="47">
        <f t="shared" si="0"/>
        <v>100</v>
      </c>
    </row>
    <row r="13" spans="1:5" x14ac:dyDescent="0.25">
      <c r="A13" s="44">
        <v>7</v>
      </c>
      <c r="B13" s="45" t="s">
        <v>12</v>
      </c>
      <c r="C13" s="46" t="s">
        <v>13</v>
      </c>
      <c r="D13" s="44">
        <v>9</v>
      </c>
      <c r="E13" s="47">
        <f t="shared" si="0"/>
        <v>90</v>
      </c>
    </row>
    <row r="14" spans="1:5" x14ac:dyDescent="0.25">
      <c r="A14" s="44">
        <v>8</v>
      </c>
      <c r="B14" s="45" t="s">
        <v>144</v>
      </c>
      <c r="C14" s="49" t="s">
        <v>145</v>
      </c>
      <c r="D14" s="44">
        <v>9</v>
      </c>
      <c r="E14" s="47">
        <f t="shared" si="0"/>
        <v>90</v>
      </c>
    </row>
    <row r="15" spans="1:5" x14ac:dyDescent="0.25">
      <c r="A15" s="44">
        <v>9</v>
      </c>
      <c r="B15" s="45" t="s">
        <v>14</v>
      </c>
      <c r="C15" s="50" t="s">
        <v>15</v>
      </c>
      <c r="D15" s="44">
        <v>10</v>
      </c>
      <c r="E15" s="47">
        <f t="shared" si="0"/>
        <v>100</v>
      </c>
    </row>
    <row r="16" spans="1:5" x14ac:dyDescent="0.25">
      <c r="A16" s="44">
        <v>10</v>
      </c>
      <c r="B16" s="45" t="s">
        <v>16</v>
      </c>
      <c r="C16" s="46" t="s">
        <v>17</v>
      </c>
      <c r="D16" s="44">
        <v>10</v>
      </c>
      <c r="E16" s="47">
        <f t="shared" si="0"/>
        <v>100</v>
      </c>
    </row>
    <row r="17" spans="1:5" x14ac:dyDescent="0.25">
      <c r="A17" s="44">
        <v>11</v>
      </c>
      <c r="B17" s="45" t="s">
        <v>18</v>
      </c>
      <c r="C17" s="46" t="s">
        <v>19</v>
      </c>
      <c r="D17" s="44">
        <v>10</v>
      </c>
      <c r="E17" s="47">
        <f t="shared" si="0"/>
        <v>100</v>
      </c>
    </row>
    <row r="18" spans="1:5" x14ac:dyDescent="0.25">
      <c r="A18" s="44">
        <v>12</v>
      </c>
      <c r="B18" s="45" t="s">
        <v>20</v>
      </c>
      <c r="C18" s="46" t="s">
        <v>21</v>
      </c>
      <c r="D18" s="44">
        <v>10</v>
      </c>
      <c r="E18" s="47">
        <f t="shared" si="0"/>
        <v>100</v>
      </c>
    </row>
    <row r="19" spans="1:5" x14ac:dyDescent="0.25">
      <c r="A19" s="44">
        <v>13</v>
      </c>
      <c r="B19" s="45" t="s">
        <v>22</v>
      </c>
      <c r="C19" s="49" t="s">
        <v>23</v>
      </c>
      <c r="D19" s="44">
        <v>10</v>
      </c>
      <c r="E19" s="47">
        <f t="shared" si="0"/>
        <v>100</v>
      </c>
    </row>
    <row r="20" spans="1:5" x14ac:dyDescent="0.25">
      <c r="A20" s="44">
        <v>14</v>
      </c>
      <c r="B20" s="45" t="s">
        <v>24</v>
      </c>
      <c r="C20" s="49" t="s">
        <v>25</v>
      </c>
      <c r="D20" s="44">
        <v>9</v>
      </c>
      <c r="E20" s="47">
        <f t="shared" si="0"/>
        <v>90</v>
      </c>
    </row>
    <row r="21" spans="1:5" x14ac:dyDescent="0.25">
      <c r="A21" s="44">
        <v>15</v>
      </c>
      <c r="B21" s="45" t="s">
        <v>26</v>
      </c>
      <c r="C21" s="49" t="s">
        <v>27</v>
      </c>
      <c r="D21" s="44">
        <v>8</v>
      </c>
      <c r="E21" s="47">
        <f t="shared" si="0"/>
        <v>80</v>
      </c>
    </row>
    <row r="22" spans="1:5" ht="17.25" customHeight="1" x14ac:dyDescent="0.25">
      <c r="A22" s="51">
        <v>16</v>
      </c>
      <c r="B22" s="52" t="s">
        <v>28</v>
      </c>
      <c r="C22" s="53" t="s">
        <v>29</v>
      </c>
      <c r="D22" s="44">
        <v>9</v>
      </c>
      <c r="E22" s="47">
        <f t="shared" si="0"/>
        <v>90</v>
      </c>
    </row>
    <row r="23" spans="1:5" x14ac:dyDescent="0.25">
      <c r="A23" s="44">
        <v>17</v>
      </c>
      <c r="B23" s="45" t="s">
        <v>30</v>
      </c>
      <c r="C23" s="46" t="s">
        <v>31</v>
      </c>
      <c r="D23" s="44">
        <v>10</v>
      </c>
      <c r="E23" s="47">
        <f t="shared" si="0"/>
        <v>100</v>
      </c>
    </row>
    <row r="24" spans="1:5" x14ac:dyDescent="0.25">
      <c r="A24" s="44">
        <v>18</v>
      </c>
      <c r="B24" s="45" t="s">
        <v>32</v>
      </c>
      <c r="C24" s="46" t="s">
        <v>33</v>
      </c>
      <c r="D24" s="44">
        <v>8</v>
      </c>
      <c r="E24" s="47">
        <f t="shared" si="0"/>
        <v>80</v>
      </c>
    </row>
    <row r="25" spans="1:5" x14ac:dyDescent="0.25">
      <c r="A25" s="44">
        <v>19</v>
      </c>
      <c r="B25" s="45" t="s">
        <v>34</v>
      </c>
      <c r="C25" s="46" t="s">
        <v>35</v>
      </c>
      <c r="D25" s="44">
        <v>9</v>
      </c>
      <c r="E25" s="47">
        <f t="shared" si="0"/>
        <v>90</v>
      </c>
    </row>
    <row r="26" spans="1:5" ht="18" customHeight="1" x14ac:dyDescent="0.25">
      <c r="A26" s="44">
        <v>20</v>
      </c>
      <c r="B26" s="45" t="s">
        <v>36</v>
      </c>
      <c r="C26" s="54" t="s">
        <v>174</v>
      </c>
      <c r="D26" s="44">
        <v>9</v>
      </c>
      <c r="E26" s="47">
        <f t="shared" si="0"/>
        <v>90</v>
      </c>
    </row>
    <row r="27" spans="1:5" x14ac:dyDescent="0.25">
      <c r="A27" s="44">
        <v>21</v>
      </c>
      <c r="B27" s="45" t="s">
        <v>38</v>
      </c>
      <c r="C27" s="49" t="s">
        <v>175</v>
      </c>
      <c r="D27" s="44">
        <v>9</v>
      </c>
      <c r="E27" s="47">
        <f t="shared" si="0"/>
        <v>90</v>
      </c>
    </row>
    <row r="28" spans="1:5" x14ac:dyDescent="0.25">
      <c r="A28" s="44">
        <v>22</v>
      </c>
      <c r="B28" s="45" t="s">
        <v>40</v>
      </c>
      <c r="C28" s="49" t="s">
        <v>41</v>
      </c>
      <c r="D28" s="44">
        <v>9</v>
      </c>
      <c r="E28" s="47">
        <f t="shared" si="0"/>
        <v>90</v>
      </c>
    </row>
    <row r="29" spans="1:5" x14ac:dyDescent="0.25">
      <c r="A29" s="44">
        <v>23</v>
      </c>
      <c r="B29" s="45" t="s">
        <v>42</v>
      </c>
      <c r="C29" s="49" t="s">
        <v>43</v>
      </c>
      <c r="D29" s="44">
        <v>9</v>
      </c>
      <c r="E29" s="47">
        <f t="shared" si="0"/>
        <v>90</v>
      </c>
    </row>
    <row r="30" spans="1:5" x14ac:dyDescent="0.25">
      <c r="A30" s="44">
        <v>24</v>
      </c>
      <c r="B30" s="45" t="s">
        <v>44</v>
      </c>
      <c r="C30" s="46" t="s">
        <v>45</v>
      </c>
      <c r="D30" s="44">
        <v>8</v>
      </c>
      <c r="E30" s="47">
        <f t="shared" si="0"/>
        <v>80</v>
      </c>
    </row>
    <row r="31" spans="1:5" x14ac:dyDescent="0.25">
      <c r="A31" s="44">
        <v>25</v>
      </c>
      <c r="B31" s="45" t="s">
        <v>176</v>
      </c>
      <c r="C31" s="46" t="s">
        <v>47</v>
      </c>
      <c r="D31" s="44">
        <v>9</v>
      </c>
      <c r="E31" s="47">
        <f t="shared" si="0"/>
        <v>90</v>
      </c>
    </row>
    <row r="32" spans="1:5" x14ac:dyDescent="0.25">
      <c r="A32" s="44">
        <v>26</v>
      </c>
      <c r="B32" s="45" t="s">
        <v>48</v>
      </c>
      <c r="C32" s="49" t="s">
        <v>49</v>
      </c>
      <c r="D32" s="44">
        <v>5</v>
      </c>
      <c r="E32" s="47">
        <f t="shared" si="0"/>
        <v>50</v>
      </c>
    </row>
    <row r="33" spans="1:5" x14ac:dyDescent="0.25">
      <c r="A33" s="44">
        <v>27</v>
      </c>
      <c r="B33" s="45" t="s">
        <v>138</v>
      </c>
      <c r="C33" s="46" t="s">
        <v>147</v>
      </c>
      <c r="D33" s="44">
        <v>10</v>
      </c>
      <c r="E33" s="47">
        <f t="shared" si="0"/>
        <v>100</v>
      </c>
    </row>
    <row r="34" spans="1:5" x14ac:dyDescent="0.25">
      <c r="A34" s="44">
        <v>28</v>
      </c>
      <c r="B34" s="45" t="s">
        <v>50</v>
      </c>
      <c r="C34" s="46" t="s">
        <v>51</v>
      </c>
      <c r="D34" s="44">
        <v>9</v>
      </c>
      <c r="E34" s="47">
        <f t="shared" si="0"/>
        <v>90</v>
      </c>
    </row>
    <row r="35" spans="1:5" x14ac:dyDescent="0.25">
      <c r="A35" s="44">
        <v>29</v>
      </c>
      <c r="B35" s="45" t="s">
        <v>52</v>
      </c>
      <c r="C35" s="46" t="s">
        <v>53</v>
      </c>
      <c r="D35" s="44">
        <v>10</v>
      </c>
      <c r="E35" s="47">
        <f t="shared" si="0"/>
        <v>100</v>
      </c>
    </row>
    <row r="36" spans="1:5" x14ac:dyDescent="0.25">
      <c r="A36" s="44">
        <v>30</v>
      </c>
      <c r="B36" s="45" t="s">
        <v>54</v>
      </c>
      <c r="C36" s="46" t="s">
        <v>55</v>
      </c>
      <c r="D36" s="44">
        <v>10</v>
      </c>
      <c r="E36" s="47">
        <f t="shared" si="0"/>
        <v>100</v>
      </c>
    </row>
    <row r="37" spans="1:5" x14ac:dyDescent="0.25">
      <c r="A37" s="44">
        <v>31</v>
      </c>
      <c r="B37" s="45" t="s">
        <v>56</v>
      </c>
      <c r="C37" s="49" t="s">
        <v>57</v>
      </c>
      <c r="D37" s="44">
        <v>10</v>
      </c>
      <c r="E37" s="47">
        <f t="shared" si="0"/>
        <v>100</v>
      </c>
    </row>
    <row r="38" spans="1:5" ht="18" customHeight="1" x14ac:dyDescent="0.25">
      <c r="A38" s="44">
        <v>32</v>
      </c>
      <c r="B38" s="45" t="s">
        <v>148</v>
      </c>
      <c r="C38" s="49" t="s">
        <v>149</v>
      </c>
      <c r="D38" s="44">
        <v>10</v>
      </c>
      <c r="E38" s="47">
        <f t="shared" si="0"/>
        <v>100</v>
      </c>
    </row>
    <row r="39" spans="1:5" x14ac:dyDescent="0.25">
      <c r="A39" s="44">
        <v>33</v>
      </c>
      <c r="B39" s="45" t="s">
        <v>150</v>
      </c>
      <c r="C39" s="48" t="s">
        <v>177</v>
      </c>
      <c r="D39" s="44">
        <v>10</v>
      </c>
      <c r="E39" s="47">
        <f t="shared" si="0"/>
        <v>100</v>
      </c>
    </row>
    <row r="40" spans="1:5" x14ac:dyDescent="0.25">
      <c r="A40" s="44">
        <v>34</v>
      </c>
      <c r="B40" s="45" t="s">
        <v>58</v>
      </c>
      <c r="C40" s="49" t="s">
        <v>59</v>
      </c>
      <c r="D40" s="44">
        <v>9</v>
      </c>
      <c r="E40" s="47">
        <f t="shared" si="0"/>
        <v>90</v>
      </c>
    </row>
    <row r="41" spans="1:5" x14ac:dyDescent="0.25">
      <c r="A41" s="44">
        <v>35</v>
      </c>
      <c r="B41" s="45" t="s">
        <v>60</v>
      </c>
      <c r="C41" s="49" t="s">
        <v>61</v>
      </c>
      <c r="D41" s="55">
        <v>7</v>
      </c>
      <c r="E41" s="47">
        <f t="shared" si="0"/>
        <v>70</v>
      </c>
    </row>
    <row r="42" spans="1:5" x14ac:dyDescent="0.25">
      <c r="A42" s="44">
        <v>36</v>
      </c>
      <c r="B42" s="45" t="s">
        <v>62</v>
      </c>
      <c r="C42" s="49" t="s">
        <v>63</v>
      </c>
      <c r="D42" s="55">
        <v>8</v>
      </c>
      <c r="E42" s="47">
        <f t="shared" si="0"/>
        <v>80</v>
      </c>
    </row>
    <row r="43" spans="1:5" x14ac:dyDescent="0.25">
      <c r="A43" s="44">
        <v>37</v>
      </c>
      <c r="B43" s="45" t="s">
        <v>64</v>
      </c>
      <c r="C43" s="49" t="s">
        <v>65</v>
      </c>
      <c r="D43" s="55">
        <v>9</v>
      </c>
      <c r="E43" s="47">
        <f t="shared" si="0"/>
        <v>90</v>
      </c>
    </row>
    <row r="44" spans="1:5" x14ac:dyDescent="0.25">
      <c r="A44" s="44">
        <v>38</v>
      </c>
      <c r="B44" s="45" t="s">
        <v>66</v>
      </c>
      <c r="C44" s="49" t="s">
        <v>67</v>
      </c>
      <c r="D44" s="55">
        <v>10</v>
      </c>
      <c r="E44" s="47">
        <f t="shared" si="0"/>
        <v>100</v>
      </c>
    </row>
    <row r="45" spans="1:5" x14ac:dyDescent="0.25">
      <c r="A45" s="44">
        <v>39</v>
      </c>
      <c r="B45" s="45" t="s">
        <v>68</v>
      </c>
      <c r="C45" s="49" t="s">
        <v>69</v>
      </c>
      <c r="D45" s="55">
        <v>8</v>
      </c>
      <c r="E45" s="47">
        <f t="shared" si="0"/>
        <v>80</v>
      </c>
    </row>
    <row r="46" spans="1:5" x14ac:dyDescent="0.25">
      <c r="A46" s="44">
        <v>40</v>
      </c>
      <c r="B46" s="45" t="s">
        <v>70</v>
      </c>
      <c r="C46" s="49" t="s">
        <v>71</v>
      </c>
      <c r="D46" s="55">
        <v>8</v>
      </c>
      <c r="E46" s="47">
        <f t="shared" si="0"/>
        <v>80</v>
      </c>
    </row>
    <row r="47" spans="1:5" ht="16.5" customHeight="1" x14ac:dyDescent="0.25">
      <c r="A47" s="44">
        <v>41</v>
      </c>
      <c r="B47" s="45" t="s">
        <v>72</v>
      </c>
      <c r="C47" s="49" t="s">
        <v>178</v>
      </c>
      <c r="D47" s="55">
        <v>10</v>
      </c>
      <c r="E47" s="47">
        <f t="shared" si="0"/>
        <v>100</v>
      </c>
    </row>
    <row r="48" spans="1:5" x14ac:dyDescent="0.25">
      <c r="A48" s="44">
        <v>42</v>
      </c>
      <c r="B48" s="45" t="s">
        <v>74</v>
      </c>
      <c r="C48" s="49" t="s">
        <v>75</v>
      </c>
      <c r="D48" s="55">
        <v>7</v>
      </c>
      <c r="E48" s="47">
        <f t="shared" si="0"/>
        <v>70</v>
      </c>
    </row>
    <row r="49" spans="1:5" x14ac:dyDescent="0.25">
      <c r="A49" s="44">
        <v>43</v>
      </c>
      <c r="B49" s="45" t="s">
        <v>76</v>
      </c>
      <c r="C49" s="49" t="s">
        <v>77</v>
      </c>
      <c r="D49" s="55">
        <v>9</v>
      </c>
      <c r="E49" s="47">
        <f t="shared" si="0"/>
        <v>90</v>
      </c>
    </row>
    <row r="50" spans="1:5" x14ac:dyDescent="0.25">
      <c r="A50" s="44">
        <v>44</v>
      </c>
      <c r="B50" s="45" t="s">
        <v>78</v>
      </c>
      <c r="C50" s="46" t="s">
        <v>79</v>
      </c>
      <c r="D50" s="55">
        <v>10</v>
      </c>
      <c r="E50" s="47">
        <f t="shared" si="0"/>
        <v>100</v>
      </c>
    </row>
    <row r="51" spans="1:5" x14ac:dyDescent="0.25">
      <c r="A51" s="44">
        <v>45</v>
      </c>
      <c r="B51" s="45" t="s">
        <v>80</v>
      </c>
      <c r="C51" s="49" t="s">
        <v>81</v>
      </c>
      <c r="D51" s="55">
        <v>10</v>
      </c>
      <c r="E51" s="47">
        <f t="shared" si="0"/>
        <v>100</v>
      </c>
    </row>
    <row r="52" spans="1:5" x14ac:dyDescent="0.25">
      <c r="A52" s="44">
        <v>46</v>
      </c>
      <c r="B52" s="45" t="s">
        <v>82</v>
      </c>
      <c r="C52" s="49" t="s">
        <v>83</v>
      </c>
      <c r="D52" s="55">
        <v>9</v>
      </c>
      <c r="E52" s="47">
        <f t="shared" si="0"/>
        <v>90</v>
      </c>
    </row>
    <row r="53" spans="1:5" ht="18" customHeight="1" x14ac:dyDescent="0.25">
      <c r="A53" s="44">
        <v>47</v>
      </c>
      <c r="B53" s="45" t="s">
        <v>84</v>
      </c>
      <c r="C53" s="49" t="s">
        <v>85</v>
      </c>
      <c r="D53" s="55">
        <v>9</v>
      </c>
      <c r="E53" s="47">
        <f t="shared" si="0"/>
        <v>90</v>
      </c>
    </row>
    <row r="54" spans="1:5" ht="15.75" customHeight="1" x14ac:dyDescent="0.25">
      <c r="A54" s="44">
        <v>48</v>
      </c>
      <c r="B54" s="45" t="s">
        <v>86</v>
      </c>
      <c r="C54" s="49" t="s">
        <v>87</v>
      </c>
      <c r="D54" s="55">
        <v>10</v>
      </c>
      <c r="E54" s="47">
        <f t="shared" si="0"/>
        <v>100</v>
      </c>
    </row>
    <row r="55" spans="1:5" x14ac:dyDescent="0.25">
      <c r="A55" s="44">
        <v>49</v>
      </c>
      <c r="B55" s="45" t="s">
        <v>88</v>
      </c>
      <c r="C55" s="49" t="s">
        <v>89</v>
      </c>
      <c r="D55" s="55">
        <v>7</v>
      </c>
      <c r="E55" s="47">
        <f t="shared" si="0"/>
        <v>70</v>
      </c>
    </row>
    <row r="56" spans="1:5" ht="18.75" customHeight="1" x14ac:dyDescent="0.25">
      <c r="A56" s="44">
        <v>50</v>
      </c>
      <c r="B56" s="45" t="s">
        <v>90</v>
      </c>
      <c r="C56" s="49" t="s">
        <v>179</v>
      </c>
      <c r="D56" s="55">
        <v>7</v>
      </c>
      <c r="E56" s="47">
        <f t="shared" si="0"/>
        <v>70</v>
      </c>
    </row>
    <row r="57" spans="1:5" x14ac:dyDescent="0.25">
      <c r="A57" s="44">
        <v>51</v>
      </c>
      <c r="B57" s="45" t="s">
        <v>92</v>
      </c>
      <c r="C57" s="49" t="s">
        <v>180</v>
      </c>
      <c r="D57" s="55">
        <v>9</v>
      </c>
      <c r="E57" s="47">
        <f t="shared" si="0"/>
        <v>90</v>
      </c>
    </row>
    <row r="58" spans="1:5" x14ac:dyDescent="0.25">
      <c r="A58" s="44">
        <v>52</v>
      </c>
      <c r="B58" s="45" t="s">
        <v>94</v>
      </c>
      <c r="C58" s="49" t="s">
        <v>95</v>
      </c>
      <c r="D58" s="55">
        <v>9</v>
      </c>
      <c r="E58" s="47">
        <f t="shared" si="0"/>
        <v>90</v>
      </c>
    </row>
    <row r="59" spans="1:5" x14ac:dyDescent="0.25">
      <c r="A59" s="44">
        <v>53</v>
      </c>
      <c r="B59" s="45" t="s">
        <v>96</v>
      </c>
      <c r="C59" s="49" t="s">
        <v>97</v>
      </c>
      <c r="D59" s="55">
        <v>10</v>
      </c>
      <c r="E59" s="47">
        <f t="shared" si="0"/>
        <v>100</v>
      </c>
    </row>
    <row r="60" spans="1:5" x14ac:dyDescent="0.25">
      <c r="A60" s="44">
        <v>54</v>
      </c>
      <c r="B60" s="45" t="s">
        <v>98</v>
      </c>
      <c r="C60" s="49" t="s">
        <v>99</v>
      </c>
      <c r="D60" s="55">
        <v>7</v>
      </c>
      <c r="E60" s="47">
        <f t="shared" si="0"/>
        <v>70</v>
      </c>
    </row>
    <row r="61" spans="1:5" x14ac:dyDescent="0.25">
      <c r="A61" s="44">
        <v>55</v>
      </c>
      <c r="B61" s="45" t="s">
        <v>100</v>
      </c>
      <c r="C61" s="49" t="s">
        <v>101</v>
      </c>
      <c r="D61" s="55">
        <v>10</v>
      </c>
      <c r="E61" s="47">
        <f t="shared" si="0"/>
        <v>100</v>
      </c>
    </row>
    <row r="62" spans="1:5" x14ac:dyDescent="0.25">
      <c r="A62" s="44">
        <v>56</v>
      </c>
      <c r="B62" s="45" t="s">
        <v>102</v>
      </c>
      <c r="C62" s="49" t="s">
        <v>103</v>
      </c>
      <c r="D62" s="55">
        <v>7</v>
      </c>
      <c r="E62" s="47">
        <f t="shared" si="0"/>
        <v>70</v>
      </c>
    </row>
    <row r="63" spans="1:5" x14ac:dyDescent="0.25">
      <c r="A63" s="44">
        <v>57</v>
      </c>
      <c r="B63" s="45" t="s">
        <v>104</v>
      </c>
      <c r="C63" s="49" t="s">
        <v>105</v>
      </c>
      <c r="D63" s="55">
        <v>9</v>
      </c>
      <c r="E63" s="47">
        <f t="shared" si="0"/>
        <v>90</v>
      </c>
    </row>
    <row r="64" spans="1:5" x14ac:dyDescent="0.25">
      <c r="A64" s="44">
        <v>58</v>
      </c>
      <c r="B64" s="45" t="s">
        <v>106</v>
      </c>
      <c r="C64" s="49" t="s">
        <v>107</v>
      </c>
      <c r="D64" s="55">
        <v>10</v>
      </c>
      <c r="E64" s="47">
        <f t="shared" si="0"/>
        <v>100</v>
      </c>
    </row>
    <row r="65" spans="1:5" x14ac:dyDescent="0.25">
      <c r="A65" s="44">
        <v>59</v>
      </c>
      <c r="B65" s="45" t="s">
        <v>108</v>
      </c>
      <c r="C65" s="46" t="s">
        <v>109</v>
      </c>
      <c r="D65" s="55">
        <v>10</v>
      </c>
      <c r="E65" s="47">
        <f t="shared" si="0"/>
        <v>100</v>
      </c>
    </row>
    <row r="66" spans="1:5" x14ac:dyDescent="0.25">
      <c r="A66" s="44">
        <v>60</v>
      </c>
      <c r="B66" s="45" t="s">
        <v>110</v>
      </c>
      <c r="C66" s="46" t="s">
        <v>111</v>
      </c>
      <c r="D66" s="55">
        <v>9</v>
      </c>
      <c r="E66" s="47">
        <f t="shared" si="0"/>
        <v>90</v>
      </c>
    </row>
    <row r="67" spans="1:5" x14ac:dyDescent="0.25">
      <c r="A67" s="44">
        <v>61</v>
      </c>
      <c r="B67" s="45" t="s">
        <v>112</v>
      </c>
      <c r="C67" s="46" t="s">
        <v>113</v>
      </c>
      <c r="D67" s="55">
        <v>9</v>
      </c>
      <c r="E67" s="47">
        <f t="shared" si="0"/>
        <v>90</v>
      </c>
    </row>
    <row r="68" spans="1:5" x14ac:dyDescent="0.25">
      <c r="A68" s="44">
        <v>62</v>
      </c>
      <c r="B68" s="45" t="s">
        <v>114</v>
      </c>
      <c r="C68" s="49" t="s">
        <v>115</v>
      </c>
      <c r="D68" s="55">
        <v>7</v>
      </c>
      <c r="E68" s="47">
        <f t="shared" si="0"/>
        <v>70</v>
      </c>
    </row>
    <row r="69" spans="1:5" x14ac:dyDescent="0.25">
      <c r="A69" s="44">
        <v>63</v>
      </c>
      <c r="B69" s="45" t="s">
        <v>116</v>
      </c>
      <c r="C69" s="56" t="s">
        <v>181</v>
      </c>
      <c r="D69" s="55">
        <v>9</v>
      </c>
      <c r="E69" s="47">
        <f t="shared" si="0"/>
        <v>90</v>
      </c>
    </row>
    <row r="70" spans="1:5" x14ac:dyDescent="0.25">
      <c r="A70" s="44">
        <v>64</v>
      </c>
      <c r="B70" s="45" t="s">
        <v>118</v>
      </c>
      <c r="C70" s="49" t="s">
        <v>119</v>
      </c>
      <c r="D70" s="55">
        <v>9</v>
      </c>
      <c r="E70" s="47">
        <f t="shared" si="0"/>
        <v>90</v>
      </c>
    </row>
    <row r="71" spans="1:5" x14ac:dyDescent="0.25">
      <c r="A71" s="44">
        <v>65</v>
      </c>
      <c r="B71" s="45" t="s">
        <v>120</v>
      </c>
      <c r="C71" s="49" t="s">
        <v>121</v>
      </c>
      <c r="D71" s="55">
        <v>10</v>
      </c>
      <c r="E71" s="47">
        <f t="shared" si="0"/>
        <v>100</v>
      </c>
    </row>
    <row r="72" spans="1:5" x14ac:dyDescent="0.25">
      <c r="A72" s="44">
        <v>66</v>
      </c>
      <c r="B72" s="45" t="s">
        <v>122</v>
      </c>
      <c r="C72" s="49" t="s">
        <v>123</v>
      </c>
      <c r="D72" s="55">
        <v>9</v>
      </c>
      <c r="E72" s="47">
        <f t="shared" ref="E72:E82" si="1">D72/10*100</f>
        <v>90</v>
      </c>
    </row>
    <row r="73" spans="1:5" x14ac:dyDescent="0.25">
      <c r="A73" s="44">
        <v>67</v>
      </c>
      <c r="B73" s="45" t="s">
        <v>152</v>
      </c>
      <c r="C73" s="49" t="s">
        <v>153</v>
      </c>
      <c r="D73" s="55">
        <v>10</v>
      </c>
      <c r="E73" s="47">
        <f t="shared" si="1"/>
        <v>100</v>
      </c>
    </row>
    <row r="74" spans="1:5" x14ac:dyDescent="0.25">
      <c r="A74" s="44">
        <v>68</v>
      </c>
      <c r="B74" s="45" t="s">
        <v>124</v>
      </c>
      <c r="C74" s="49" t="s">
        <v>125</v>
      </c>
      <c r="D74" s="55">
        <v>8</v>
      </c>
      <c r="E74" s="47">
        <f t="shared" si="1"/>
        <v>80</v>
      </c>
    </row>
    <row r="75" spans="1:5" x14ac:dyDescent="0.25">
      <c r="A75" s="44">
        <v>69</v>
      </c>
      <c r="B75" s="45" t="s">
        <v>126</v>
      </c>
      <c r="C75" s="49" t="s">
        <v>127</v>
      </c>
      <c r="D75" s="55">
        <v>9</v>
      </c>
      <c r="E75" s="47">
        <f t="shared" si="1"/>
        <v>90</v>
      </c>
    </row>
    <row r="76" spans="1:5" x14ac:dyDescent="0.25">
      <c r="A76" s="44">
        <v>70</v>
      </c>
      <c r="B76" s="45" t="s">
        <v>128</v>
      </c>
      <c r="C76" s="54" t="s">
        <v>129</v>
      </c>
      <c r="D76" s="55">
        <v>10</v>
      </c>
      <c r="E76" s="47">
        <f t="shared" si="1"/>
        <v>100</v>
      </c>
    </row>
    <row r="77" spans="1:5" x14ac:dyDescent="0.25">
      <c r="A77" s="44">
        <v>71</v>
      </c>
      <c r="B77" s="45" t="s">
        <v>130</v>
      </c>
      <c r="C77" s="49" t="s">
        <v>131</v>
      </c>
      <c r="D77" s="55">
        <v>7</v>
      </c>
      <c r="E77" s="47">
        <f t="shared" si="1"/>
        <v>70</v>
      </c>
    </row>
    <row r="78" spans="1:5" x14ac:dyDescent="0.25">
      <c r="A78" s="44">
        <v>72</v>
      </c>
      <c r="B78" s="45" t="s">
        <v>132</v>
      </c>
      <c r="C78" s="49" t="s">
        <v>133</v>
      </c>
      <c r="D78" s="55">
        <v>9</v>
      </c>
      <c r="E78" s="47">
        <f t="shared" si="1"/>
        <v>90</v>
      </c>
    </row>
    <row r="79" spans="1:5" x14ac:dyDescent="0.25">
      <c r="A79" s="44">
        <v>73</v>
      </c>
      <c r="B79" s="45" t="s">
        <v>134</v>
      </c>
      <c r="C79" s="46" t="s">
        <v>135</v>
      </c>
      <c r="D79" s="55">
        <v>10</v>
      </c>
      <c r="E79" s="47">
        <f t="shared" si="1"/>
        <v>100</v>
      </c>
    </row>
    <row r="80" spans="1:5" ht="15.75" customHeight="1" x14ac:dyDescent="0.25">
      <c r="A80" s="44">
        <v>74</v>
      </c>
      <c r="B80" s="45" t="s">
        <v>136</v>
      </c>
      <c r="C80" s="49" t="s">
        <v>182</v>
      </c>
      <c r="D80" s="55">
        <v>8</v>
      </c>
      <c r="E80" s="47">
        <f t="shared" si="1"/>
        <v>80</v>
      </c>
    </row>
    <row r="81" spans="1:5" x14ac:dyDescent="0.25">
      <c r="A81" s="44">
        <v>75</v>
      </c>
      <c r="B81" s="45" t="s">
        <v>138</v>
      </c>
      <c r="C81" s="56" t="s">
        <v>183</v>
      </c>
      <c r="D81" s="55">
        <v>9</v>
      </c>
      <c r="E81" s="47">
        <f t="shared" si="1"/>
        <v>90</v>
      </c>
    </row>
    <row r="82" spans="1:5" x14ac:dyDescent="0.25">
      <c r="A82" s="51">
        <v>76</v>
      </c>
      <c r="B82" s="52" t="s">
        <v>140</v>
      </c>
      <c r="C82" s="46" t="s">
        <v>141</v>
      </c>
      <c r="D82" s="55">
        <v>10</v>
      </c>
      <c r="E82" s="47">
        <f t="shared" si="1"/>
        <v>100</v>
      </c>
    </row>
    <row r="87" spans="1:5" ht="15.75" x14ac:dyDescent="0.25">
      <c r="C87" s="154" t="s">
        <v>199</v>
      </c>
      <c r="D87" s="154"/>
      <c r="E87" s="154"/>
    </row>
  </sheetData>
  <mergeCells count="9">
    <mergeCell ref="C87:E87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I12" sqref="I12"/>
    </sheetView>
  </sheetViews>
  <sheetFormatPr defaultRowHeight="15.75" x14ac:dyDescent="0.25"/>
  <cols>
    <col min="3" max="3" width="34.7109375" customWidth="1"/>
    <col min="4" max="4" width="12" style="59" customWidth="1"/>
    <col min="5" max="5" width="12.28515625" customWidth="1"/>
  </cols>
  <sheetData>
    <row r="1" spans="1:5" ht="15" x14ac:dyDescent="0.25">
      <c r="A1" s="155" t="s">
        <v>161</v>
      </c>
      <c r="B1" s="155"/>
      <c r="C1" s="155"/>
      <c r="D1" s="155"/>
      <c r="E1" s="155"/>
    </row>
    <row r="2" spans="1:5" ht="15" x14ac:dyDescent="0.25">
      <c r="A2" s="155" t="s">
        <v>195</v>
      </c>
      <c r="B2" s="155"/>
      <c r="C2" s="155"/>
      <c r="D2" s="155"/>
      <c r="E2" s="155"/>
    </row>
    <row r="3" spans="1:5" ht="15" x14ac:dyDescent="0.25">
      <c r="A3" s="155" t="s">
        <v>200</v>
      </c>
      <c r="B3" s="155"/>
      <c r="C3" s="155"/>
      <c r="D3" s="155"/>
      <c r="E3" s="155"/>
    </row>
    <row r="4" spans="1:5" ht="15" x14ac:dyDescent="0.25">
      <c r="A4" s="156" t="s">
        <v>164</v>
      </c>
      <c r="B4" s="156" t="s">
        <v>165</v>
      </c>
      <c r="C4" s="155" t="s">
        <v>166</v>
      </c>
      <c r="D4" s="159" t="s">
        <v>201</v>
      </c>
      <c r="E4" s="158" t="s">
        <v>170</v>
      </c>
    </row>
    <row r="5" spans="1:5" ht="15" x14ac:dyDescent="0.25">
      <c r="A5" s="156"/>
      <c r="B5" s="156"/>
      <c r="C5" s="155"/>
      <c r="D5" s="159"/>
      <c r="E5" s="158"/>
    </row>
    <row r="6" spans="1:5" ht="15" x14ac:dyDescent="0.25">
      <c r="A6" s="156"/>
      <c r="B6" s="156"/>
      <c r="C6" s="155"/>
      <c r="D6" s="159"/>
      <c r="E6" s="158"/>
    </row>
    <row r="7" spans="1:5" x14ac:dyDescent="0.25">
      <c r="A7" s="44">
        <v>1</v>
      </c>
      <c r="B7" s="45" t="s">
        <v>2</v>
      </c>
      <c r="C7" s="46" t="s">
        <v>3</v>
      </c>
      <c r="D7" s="58">
        <v>8</v>
      </c>
      <c r="E7" s="47">
        <f>D7/8*100</f>
        <v>100</v>
      </c>
    </row>
    <row r="8" spans="1:5" x14ac:dyDescent="0.25">
      <c r="A8" s="44">
        <v>2</v>
      </c>
      <c r="B8" s="45" t="s">
        <v>4</v>
      </c>
      <c r="C8" s="48" t="s">
        <v>5</v>
      </c>
      <c r="D8" s="58">
        <v>8</v>
      </c>
      <c r="E8" s="47">
        <f t="shared" ref="E8:E71" si="0">D8/8*100</f>
        <v>100</v>
      </c>
    </row>
    <row r="9" spans="1:5" x14ac:dyDescent="0.25">
      <c r="A9" s="44">
        <v>3</v>
      </c>
      <c r="B9" s="45" t="s">
        <v>6</v>
      </c>
      <c r="C9" s="46" t="s">
        <v>7</v>
      </c>
      <c r="D9" s="58">
        <v>8</v>
      </c>
      <c r="E9" s="47">
        <f t="shared" si="0"/>
        <v>100</v>
      </c>
    </row>
    <row r="10" spans="1:5" x14ac:dyDescent="0.25">
      <c r="A10" s="44">
        <v>4</v>
      </c>
      <c r="B10" s="45" t="s">
        <v>142</v>
      </c>
      <c r="C10" s="46" t="s">
        <v>172</v>
      </c>
      <c r="D10" s="58">
        <v>8</v>
      </c>
      <c r="E10" s="47">
        <f t="shared" si="0"/>
        <v>100</v>
      </c>
    </row>
    <row r="11" spans="1:5" x14ac:dyDescent="0.25">
      <c r="A11" s="44">
        <v>5</v>
      </c>
      <c r="B11" s="45" t="s">
        <v>8</v>
      </c>
      <c r="C11" s="46" t="s">
        <v>9</v>
      </c>
      <c r="D11" s="58">
        <v>8</v>
      </c>
      <c r="E11" s="47">
        <f t="shared" si="0"/>
        <v>100</v>
      </c>
    </row>
    <row r="12" spans="1:5" x14ac:dyDescent="0.25">
      <c r="A12" s="44">
        <v>6</v>
      </c>
      <c r="B12" s="45" t="s">
        <v>10</v>
      </c>
      <c r="C12" s="46" t="s">
        <v>11</v>
      </c>
      <c r="D12" s="58">
        <v>8</v>
      </c>
      <c r="E12" s="47">
        <f t="shared" si="0"/>
        <v>100</v>
      </c>
    </row>
    <row r="13" spans="1:5" x14ac:dyDescent="0.25">
      <c r="A13" s="44">
        <v>7</v>
      </c>
      <c r="B13" s="45" t="s">
        <v>12</v>
      </c>
      <c r="C13" s="46" t="s">
        <v>13</v>
      </c>
      <c r="D13" s="58">
        <v>8</v>
      </c>
      <c r="E13" s="47">
        <f t="shared" si="0"/>
        <v>100</v>
      </c>
    </row>
    <row r="14" spans="1:5" x14ac:dyDescent="0.25">
      <c r="A14" s="44">
        <v>8</v>
      </c>
      <c r="B14" s="45" t="s">
        <v>144</v>
      </c>
      <c r="C14" s="49" t="s">
        <v>145</v>
      </c>
      <c r="D14" s="58">
        <v>8</v>
      </c>
      <c r="E14" s="47">
        <f t="shared" si="0"/>
        <v>100</v>
      </c>
    </row>
    <row r="15" spans="1:5" x14ac:dyDescent="0.25">
      <c r="A15" s="44">
        <v>9</v>
      </c>
      <c r="B15" s="45" t="s">
        <v>14</v>
      </c>
      <c r="C15" s="50" t="s">
        <v>15</v>
      </c>
      <c r="D15" s="58">
        <v>8</v>
      </c>
      <c r="E15" s="47">
        <f t="shared" si="0"/>
        <v>100</v>
      </c>
    </row>
    <row r="16" spans="1:5" x14ac:dyDescent="0.25">
      <c r="A16" s="44">
        <v>10</v>
      </c>
      <c r="B16" s="45" t="s">
        <v>16</v>
      </c>
      <c r="C16" s="46" t="s">
        <v>17</v>
      </c>
      <c r="D16" s="58">
        <v>8</v>
      </c>
      <c r="E16" s="47">
        <f t="shared" si="0"/>
        <v>100</v>
      </c>
    </row>
    <row r="17" spans="1:5" x14ac:dyDescent="0.25">
      <c r="A17" s="44">
        <v>11</v>
      </c>
      <c r="B17" s="45" t="s">
        <v>18</v>
      </c>
      <c r="C17" s="46" t="s">
        <v>19</v>
      </c>
      <c r="D17" s="58">
        <v>8</v>
      </c>
      <c r="E17" s="47">
        <f t="shared" si="0"/>
        <v>100</v>
      </c>
    </row>
    <row r="18" spans="1:5" x14ac:dyDescent="0.25">
      <c r="A18" s="44">
        <v>12</v>
      </c>
      <c r="B18" s="45" t="s">
        <v>20</v>
      </c>
      <c r="C18" s="46" t="s">
        <v>21</v>
      </c>
      <c r="D18" s="58">
        <v>8</v>
      </c>
      <c r="E18" s="47">
        <f t="shared" si="0"/>
        <v>100</v>
      </c>
    </row>
    <row r="19" spans="1:5" x14ac:dyDescent="0.25">
      <c r="A19" s="44">
        <v>13</v>
      </c>
      <c r="B19" s="45" t="s">
        <v>22</v>
      </c>
      <c r="C19" s="49" t="s">
        <v>23</v>
      </c>
      <c r="D19" s="58">
        <v>8</v>
      </c>
      <c r="E19" s="47">
        <f t="shared" si="0"/>
        <v>100</v>
      </c>
    </row>
    <row r="20" spans="1:5" x14ac:dyDescent="0.25">
      <c r="A20" s="44">
        <v>14</v>
      </c>
      <c r="B20" s="45" t="s">
        <v>24</v>
      </c>
      <c r="C20" s="49" t="s">
        <v>25</v>
      </c>
      <c r="D20" s="58">
        <v>8</v>
      </c>
      <c r="E20" s="47">
        <f t="shared" si="0"/>
        <v>100</v>
      </c>
    </row>
    <row r="21" spans="1:5" x14ac:dyDescent="0.25">
      <c r="A21" s="44">
        <v>15</v>
      </c>
      <c r="B21" s="45" t="s">
        <v>26</v>
      </c>
      <c r="C21" s="49" t="s">
        <v>27</v>
      </c>
      <c r="D21" s="58">
        <v>8</v>
      </c>
      <c r="E21" s="47">
        <f t="shared" si="0"/>
        <v>100</v>
      </c>
    </row>
    <row r="22" spans="1:5" ht="15" customHeight="1" x14ac:dyDescent="0.25">
      <c r="A22" s="51">
        <v>16</v>
      </c>
      <c r="B22" s="52" t="s">
        <v>28</v>
      </c>
      <c r="C22" s="53" t="s">
        <v>29</v>
      </c>
      <c r="D22" s="58">
        <v>6</v>
      </c>
      <c r="E22" s="47">
        <f t="shared" si="0"/>
        <v>75</v>
      </c>
    </row>
    <row r="23" spans="1:5" x14ac:dyDescent="0.25">
      <c r="A23" s="44">
        <v>17</v>
      </c>
      <c r="B23" s="45" t="s">
        <v>30</v>
      </c>
      <c r="C23" s="46" t="s">
        <v>31</v>
      </c>
      <c r="D23" s="58">
        <v>8</v>
      </c>
      <c r="E23" s="47">
        <f t="shared" si="0"/>
        <v>100</v>
      </c>
    </row>
    <row r="24" spans="1:5" x14ac:dyDescent="0.25">
      <c r="A24" s="44">
        <v>18</v>
      </c>
      <c r="B24" s="45" t="s">
        <v>32</v>
      </c>
      <c r="C24" s="46" t="s">
        <v>33</v>
      </c>
      <c r="D24" s="58">
        <v>8</v>
      </c>
      <c r="E24" s="47">
        <f t="shared" si="0"/>
        <v>100</v>
      </c>
    </row>
    <row r="25" spans="1:5" x14ac:dyDescent="0.25">
      <c r="A25" s="44">
        <v>19</v>
      </c>
      <c r="B25" s="45" t="s">
        <v>34</v>
      </c>
      <c r="C25" s="46" t="s">
        <v>35</v>
      </c>
      <c r="D25" s="58">
        <v>8</v>
      </c>
      <c r="E25" s="47">
        <f t="shared" si="0"/>
        <v>100</v>
      </c>
    </row>
    <row r="26" spans="1:5" ht="17.25" customHeight="1" x14ac:dyDescent="0.25">
      <c r="A26" s="44">
        <v>20</v>
      </c>
      <c r="B26" s="45" t="s">
        <v>36</v>
      </c>
      <c r="C26" s="54" t="s">
        <v>174</v>
      </c>
      <c r="D26" s="58">
        <v>6</v>
      </c>
      <c r="E26" s="47">
        <f t="shared" si="0"/>
        <v>75</v>
      </c>
    </row>
    <row r="27" spans="1:5" x14ac:dyDescent="0.25">
      <c r="A27" s="44">
        <v>21</v>
      </c>
      <c r="B27" s="45" t="s">
        <v>38</v>
      </c>
      <c r="C27" s="49" t="s">
        <v>175</v>
      </c>
      <c r="D27" s="58">
        <v>8</v>
      </c>
      <c r="E27" s="47">
        <f t="shared" si="0"/>
        <v>100</v>
      </c>
    </row>
    <row r="28" spans="1:5" x14ac:dyDescent="0.25">
      <c r="A28" s="44">
        <v>22</v>
      </c>
      <c r="B28" s="45" t="s">
        <v>40</v>
      </c>
      <c r="C28" s="49" t="s">
        <v>41</v>
      </c>
      <c r="D28" s="58">
        <v>8</v>
      </c>
      <c r="E28" s="47">
        <f t="shared" si="0"/>
        <v>100</v>
      </c>
    </row>
    <row r="29" spans="1:5" x14ac:dyDescent="0.25">
      <c r="A29" s="44">
        <v>23</v>
      </c>
      <c r="B29" s="45" t="s">
        <v>42</v>
      </c>
      <c r="C29" s="49" t="s">
        <v>43</v>
      </c>
      <c r="D29" s="58">
        <v>8</v>
      </c>
      <c r="E29" s="47">
        <f t="shared" si="0"/>
        <v>100</v>
      </c>
    </row>
    <row r="30" spans="1:5" ht="18" customHeight="1" x14ac:dyDescent="0.25">
      <c r="A30" s="44">
        <v>24</v>
      </c>
      <c r="B30" s="45" t="s">
        <v>44</v>
      </c>
      <c r="C30" s="46" t="s">
        <v>45</v>
      </c>
      <c r="D30" s="58">
        <v>6</v>
      </c>
      <c r="E30" s="47">
        <f t="shared" si="0"/>
        <v>75</v>
      </c>
    </row>
    <row r="31" spans="1:5" x14ac:dyDescent="0.25">
      <c r="A31" s="44">
        <v>25</v>
      </c>
      <c r="B31" s="45" t="s">
        <v>176</v>
      </c>
      <c r="C31" s="46" t="s">
        <v>47</v>
      </c>
      <c r="D31" s="58">
        <v>8</v>
      </c>
      <c r="E31" s="47">
        <f t="shared" si="0"/>
        <v>100</v>
      </c>
    </row>
    <row r="32" spans="1:5" x14ac:dyDescent="0.25">
      <c r="A32" s="44">
        <v>26</v>
      </c>
      <c r="B32" s="45" t="s">
        <v>48</v>
      </c>
      <c r="C32" s="49" t="s">
        <v>49</v>
      </c>
      <c r="D32" s="58">
        <v>6</v>
      </c>
      <c r="E32" s="47">
        <f t="shared" si="0"/>
        <v>75</v>
      </c>
    </row>
    <row r="33" spans="1:5" x14ac:dyDescent="0.25">
      <c r="A33" s="44">
        <v>27</v>
      </c>
      <c r="B33" s="45" t="s">
        <v>138</v>
      </c>
      <c r="C33" s="46" t="s">
        <v>147</v>
      </c>
      <c r="D33" s="58">
        <v>8</v>
      </c>
      <c r="E33" s="47">
        <f t="shared" si="0"/>
        <v>100</v>
      </c>
    </row>
    <row r="34" spans="1:5" x14ac:dyDescent="0.25">
      <c r="A34" s="44">
        <v>28</v>
      </c>
      <c r="B34" s="45" t="s">
        <v>50</v>
      </c>
      <c r="C34" s="46" t="s">
        <v>51</v>
      </c>
      <c r="D34" s="58">
        <v>8</v>
      </c>
      <c r="E34" s="47">
        <f t="shared" si="0"/>
        <v>100</v>
      </c>
    </row>
    <row r="35" spans="1:5" x14ac:dyDescent="0.25">
      <c r="A35" s="44">
        <v>29</v>
      </c>
      <c r="B35" s="45" t="s">
        <v>52</v>
      </c>
      <c r="C35" s="46" t="s">
        <v>53</v>
      </c>
      <c r="D35" s="58">
        <v>8</v>
      </c>
      <c r="E35" s="47">
        <f t="shared" si="0"/>
        <v>100</v>
      </c>
    </row>
    <row r="36" spans="1:5" x14ac:dyDescent="0.25">
      <c r="A36" s="44">
        <v>30</v>
      </c>
      <c r="B36" s="45" t="s">
        <v>54</v>
      </c>
      <c r="C36" s="46" t="s">
        <v>55</v>
      </c>
      <c r="D36" s="58">
        <v>8</v>
      </c>
      <c r="E36" s="47">
        <f t="shared" si="0"/>
        <v>100</v>
      </c>
    </row>
    <row r="37" spans="1:5" x14ac:dyDescent="0.25">
      <c r="A37" s="44">
        <v>31</v>
      </c>
      <c r="B37" s="45" t="s">
        <v>56</v>
      </c>
      <c r="C37" s="49" t="s">
        <v>57</v>
      </c>
      <c r="D37" s="58">
        <v>8</v>
      </c>
      <c r="E37" s="47">
        <f t="shared" si="0"/>
        <v>100</v>
      </c>
    </row>
    <row r="38" spans="1:5" ht="15.75" customHeight="1" x14ac:dyDescent="0.25">
      <c r="A38" s="44">
        <v>32</v>
      </c>
      <c r="B38" s="45" t="s">
        <v>148</v>
      </c>
      <c r="C38" s="49" t="s">
        <v>149</v>
      </c>
      <c r="D38" s="58">
        <v>8</v>
      </c>
      <c r="E38" s="47">
        <f t="shared" si="0"/>
        <v>100</v>
      </c>
    </row>
    <row r="39" spans="1:5" x14ac:dyDescent="0.25">
      <c r="A39" s="44">
        <v>33</v>
      </c>
      <c r="B39" s="45" t="s">
        <v>150</v>
      </c>
      <c r="C39" s="48" t="s">
        <v>177</v>
      </c>
      <c r="D39" s="58">
        <v>8</v>
      </c>
      <c r="E39" s="47">
        <f t="shared" si="0"/>
        <v>100</v>
      </c>
    </row>
    <row r="40" spans="1:5" x14ac:dyDescent="0.25">
      <c r="A40" s="44">
        <v>34</v>
      </c>
      <c r="B40" s="45" t="s">
        <v>58</v>
      </c>
      <c r="C40" s="49" t="s">
        <v>59</v>
      </c>
      <c r="D40" s="58">
        <v>8</v>
      </c>
      <c r="E40" s="47">
        <f t="shared" si="0"/>
        <v>100</v>
      </c>
    </row>
    <row r="41" spans="1:5" x14ac:dyDescent="0.25">
      <c r="A41" s="44">
        <v>35</v>
      </c>
      <c r="B41" s="45" t="s">
        <v>60</v>
      </c>
      <c r="C41" s="49" t="s">
        <v>61</v>
      </c>
      <c r="D41" s="58">
        <v>8</v>
      </c>
      <c r="E41" s="47">
        <f t="shared" si="0"/>
        <v>100</v>
      </c>
    </row>
    <row r="42" spans="1:5" x14ac:dyDescent="0.25">
      <c r="A42" s="44">
        <v>36</v>
      </c>
      <c r="B42" s="45" t="s">
        <v>62</v>
      </c>
      <c r="C42" s="49" t="s">
        <v>63</v>
      </c>
      <c r="D42" s="58">
        <v>8</v>
      </c>
      <c r="E42" s="47">
        <f t="shared" si="0"/>
        <v>100</v>
      </c>
    </row>
    <row r="43" spans="1:5" x14ac:dyDescent="0.25">
      <c r="A43" s="44">
        <v>37</v>
      </c>
      <c r="B43" s="45" t="s">
        <v>64</v>
      </c>
      <c r="C43" s="49" t="s">
        <v>65</v>
      </c>
      <c r="D43" s="58">
        <v>8</v>
      </c>
      <c r="E43" s="47">
        <f t="shared" si="0"/>
        <v>100</v>
      </c>
    </row>
    <row r="44" spans="1:5" x14ac:dyDescent="0.25">
      <c r="A44" s="44">
        <v>38</v>
      </c>
      <c r="B44" s="45" t="s">
        <v>66</v>
      </c>
      <c r="C44" s="49" t="s">
        <v>67</v>
      </c>
      <c r="D44" s="58">
        <v>8</v>
      </c>
      <c r="E44" s="47">
        <f t="shared" si="0"/>
        <v>100</v>
      </c>
    </row>
    <row r="45" spans="1:5" ht="15" x14ac:dyDescent="0.25">
      <c r="A45" s="44">
        <v>39</v>
      </c>
      <c r="B45" s="45" t="s">
        <v>68</v>
      </c>
      <c r="C45" s="49" t="s">
        <v>69</v>
      </c>
      <c r="D45" s="44">
        <v>8</v>
      </c>
      <c r="E45" s="47">
        <f t="shared" si="0"/>
        <v>100</v>
      </c>
    </row>
    <row r="46" spans="1:5" ht="15" x14ac:dyDescent="0.25">
      <c r="A46" s="44">
        <v>40</v>
      </c>
      <c r="B46" s="45" t="s">
        <v>70</v>
      </c>
      <c r="C46" s="49" t="s">
        <v>71</v>
      </c>
      <c r="D46" s="44">
        <v>8</v>
      </c>
      <c r="E46" s="47">
        <f t="shared" si="0"/>
        <v>100</v>
      </c>
    </row>
    <row r="47" spans="1:5" ht="18.75" customHeight="1" x14ac:dyDescent="0.25">
      <c r="A47" s="44">
        <v>41</v>
      </c>
      <c r="B47" s="45" t="s">
        <v>72</v>
      </c>
      <c r="C47" s="49" t="s">
        <v>178</v>
      </c>
      <c r="D47" s="44">
        <v>8</v>
      </c>
      <c r="E47" s="47">
        <f t="shared" si="0"/>
        <v>100</v>
      </c>
    </row>
    <row r="48" spans="1:5" ht="15" x14ac:dyDescent="0.25">
      <c r="A48" s="44">
        <v>42</v>
      </c>
      <c r="B48" s="45" t="s">
        <v>74</v>
      </c>
      <c r="C48" s="49" t="s">
        <v>75</v>
      </c>
      <c r="D48" s="44">
        <v>6</v>
      </c>
      <c r="E48" s="47">
        <f t="shared" si="0"/>
        <v>75</v>
      </c>
    </row>
    <row r="49" spans="1:5" ht="15" x14ac:dyDescent="0.25">
      <c r="A49" s="44">
        <v>43</v>
      </c>
      <c r="B49" s="45" t="s">
        <v>76</v>
      </c>
      <c r="C49" s="49" t="s">
        <v>77</v>
      </c>
      <c r="D49" s="44">
        <v>8</v>
      </c>
      <c r="E49" s="47">
        <f t="shared" si="0"/>
        <v>100</v>
      </c>
    </row>
    <row r="50" spans="1:5" ht="15" x14ac:dyDescent="0.25">
      <c r="A50" s="44">
        <v>44</v>
      </c>
      <c r="B50" s="45" t="s">
        <v>78</v>
      </c>
      <c r="C50" s="46" t="s">
        <v>79</v>
      </c>
      <c r="D50" s="44">
        <v>8</v>
      </c>
      <c r="E50" s="47">
        <f t="shared" si="0"/>
        <v>100</v>
      </c>
    </row>
    <row r="51" spans="1:5" ht="15" x14ac:dyDescent="0.25">
      <c r="A51" s="44">
        <v>45</v>
      </c>
      <c r="B51" s="45" t="s">
        <v>80</v>
      </c>
      <c r="C51" s="49" t="s">
        <v>81</v>
      </c>
      <c r="D51" s="44">
        <v>8</v>
      </c>
      <c r="E51" s="47">
        <f t="shared" si="0"/>
        <v>100</v>
      </c>
    </row>
    <row r="52" spans="1:5" ht="15" x14ac:dyDescent="0.25">
      <c r="A52" s="44">
        <v>46</v>
      </c>
      <c r="B52" s="45" t="s">
        <v>82</v>
      </c>
      <c r="C52" s="49" t="s">
        <v>83</v>
      </c>
      <c r="D52" s="44">
        <v>8</v>
      </c>
      <c r="E52" s="47">
        <f t="shared" si="0"/>
        <v>100</v>
      </c>
    </row>
    <row r="53" spans="1:5" ht="15" x14ac:dyDescent="0.25">
      <c r="A53" s="44">
        <v>47</v>
      </c>
      <c r="B53" s="45" t="s">
        <v>84</v>
      </c>
      <c r="C53" s="49" t="s">
        <v>85</v>
      </c>
      <c r="D53" s="44">
        <v>8</v>
      </c>
      <c r="E53" s="47">
        <f t="shared" si="0"/>
        <v>100</v>
      </c>
    </row>
    <row r="54" spans="1:5" ht="15" x14ac:dyDescent="0.25">
      <c r="A54" s="44">
        <v>48</v>
      </c>
      <c r="B54" s="45" t="s">
        <v>86</v>
      </c>
      <c r="C54" s="49" t="s">
        <v>87</v>
      </c>
      <c r="D54" s="44">
        <v>6</v>
      </c>
      <c r="E54" s="47">
        <f t="shared" si="0"/>
        <v>75</v>
      </c>
    </row>
    <row r="55" spans="1:5" ht="15" x14ac:dyDescent="0.25">
      <c r="A55" s="44">
        <v>49</v>
      </c>
      <c r="B55" s="45" t="s">
        <v>88</v>
      </c>
      <c r="C55" s="49" t="s">
        <v>89</v>
      </c>
      <c r="D55" s="44">
        <v>6</v>
      </c>
      <c r="E55" s="47">
        <f t="shared" si="0"/>
        <v>75</v>
      </c>
    </row>
    <row r="56" spans="1:5" ht="18" customHeight="1" x14ac:dyDescent="0.25">
      <c r="A56" s="44">
        <v>50</v>
      </c>
      <c r="B56" s="45" t="s">
        <v>90</v>
      </c>
      <c r="C56" s="49" t="s">
        <v>179</v>
      </c>
      <c r="D56" s="44">
        <v>6</v>
      </c>
      <c r="E56" s="47">
        <f t="shared" si="0"/>
        <v>75</v>
      </c>
    </row>
    <row r="57" spans="1:5" ht="15" x14ac:dyDescent="0.25">
      <c r="A57" s="44">
        <v>51</v>
      </c>
      <c r="B57" s="45" t="s">
        <v>92</v>
      </c>
      <c r="C57" s="49" t="s">
        <v>180</v>
      </c>
      <c r="D57" s="44">
        <v>8</v>
      </c>
      <c r="E57" s="47">
        <f t="shared" si="0"/>
        <v>100</v>
      </c>
    </row>
    <row r="58" spans="1:5" ht="15" x14ac:dyDescent="0.25">
      <c r="A58" s="44">
        <v>52</v>
      </c>
      <c r="B58" s="45" t="s">
        <v>94</v>
      </c>
      <c r="C58" s="49" t="s">
        <v>95</v>
      </c>
      <c r="D58" s="44">
        <v>8</v>
      </c>
      <c r="E58" s="47">
        <f t="shared" si="0"/>
        <v>100</v>
      </c>
    </row>
    <row r="59" spans="1:5" ht="15" x14ac:dyDescent="0.25">
      <c r="A59" s="44">
        <v>53</v>
      </c>
      <c r="B59" s="45" t="s">
        <v>96</v>
      </c>
      <c r="C59" s="49" t="s">
        <v>97</v>
      </c>
      <c r="D59" s="44">
        <v>8</v>
      </c>
      <c r="E59" s="47">
        <f t="shared" si="0"/>
        <v>100</v>
      </c>
    </row>
    <row r="60" spans="1:5" ht="15" x14ac:dyDescent="0.25">
      <c r="A60" s="44">
        <v>54</v>
      </c>
      <c r="B60" s="45" t="s">
        <v>98</v>
      </c>
      <c r="C60" s="49" t="s">
        <v>99</v>
      </c>
      <c r="D60" s="44">
        <v>8</v>
      </c>
      <c r="E60" s="47">
        <f t="shared" si="0"/>
        <v>100</v>
      </c>
    </row>
    <row r="61" spans="1:5" ht="15" x14ac:dyDescent="0.25">
      <c r="A61" s="44">
        <v>55</v>
      </c>
      <c r="B61" s="45" t="s">
        <v>100</v>
      </c>
      <c r="C61" s="49" t="s">
        <v>101</v>
      </c>
      <c r="D61" s="44">
        <v>8</v>
      </c>
      <c r="E61" s="47">
        <f t="shared" si="0"/>
        <v>100</v>
      </c>
    </row>
    <row r="62" spans="1:5" ht="15" x14ac:dyDescent="0.25">
      <c r="A62" s="44">
        <v>56</v>
      </c>
      <c r="B62" s="45" t="s">
        <v>102</v>
      </c>
      <c r="C62" s="49" t="s">
        <v>103</v>
      </c>
      <c r="D62" s="44">
        <v>8</v>
      </c>
      <c r="E62" s="47">
        <f t="shared" si="0"/>
        <v>100</v>
      </c>
    </row>
    <row r="63" spans="1:5" ht="15" x14ac:dyDescent="0.25">
      <c r="A63" s="44">
        <v>57</v>
      </c>
      <c r="B63" s="45" t="s">
        <v>104</v>
      </c>
      <c r="C63" s="49" t="s">
        <v>105</v>
      </c>
      <c r="D63" s="44">
        <v>8</v>
      </c>
      <c r="E63" s="47">
        <f t="shared" si="0"/>
        <v>100</v>
      </c>
    </row>
    <row r="64" spans="1:5" ht="15" x14ac:dyDescent="0.25">
      <c r="A64" s="44">
        <v>58</v>
      </c>
      <c r="B64" s="45" t="s">
        <v>106</v>
      </c>
      <c r="C64" s="49" t="s">
        <v>107</v>
      </c>
      <c r="D64" s="44">
        <v>8</v>
      </c>
      <c r="E64" s="47">
        <f t="shared" si="0"/>
        <v>100</v>
      </c>
    </row>
    <row r="65" spans="1:5" ht="15" x14ac:dyDescent="0.25">
      <c r="A65" s="44">
        <v>59</v>
      </c>
      <c r="B65" s="45" t="s">
        <v>108</v>
      </c>
      <c r="C65" s="46" t="s">
        <v>109</v>
      </c>
      <c r="D65" s="44">
        <v>8</v>
      </c>
      <c r="E65" s="47">
        <f t="shared" si="0"/>
        <v>100</v>
      </c>
    </row>
    <row r="66" spans="1:5" ht="15" x14ac:dyDescent="0.25">
      <c r="A66" s="44">
        <v>60</v>
      </c>
      <c r="B66" s="45" t="s">
        <v>110</v>
      </c>
      <c r="C66" s="46" t="s">
        <v>111</v>
      </c>
      <c r="D66" s="44">
        <v>8</v>
      </c>
      <c r="E66" s="47">
        <f t="shared" si="0"/>
        <v>100</v>
      </c>
    </row>
    <row r="67" spans="1:5" ht="15" x14ac:dyDescent="0.25">
      <c r="A67" s="44">
        <v>61</v>
      </c>
      <c r="B67" s="45" t="s">
        <v>112</v>
      </c>
      <c r="C67" s="46" t="s">
        <v>113</v>
      </c>
      <c r="D67" s="44">
        <v>8</v>
      </c>
      <c r="E67" s="47">
        <f t="shared" si="0"/>
        <v>100</v>
      </c>
    </row>
    <row r="68" spans="1:5" ht="15" x14ac:dyDescent="0.25">
      <c r="A68" s="44">
        <v>62</v>
      </c>
      <c r="B68" s="45" t="s">
        <v>114</v>
      </c>
      <c r="C68" s="49" t="s">
        <v>115</v>
      </c>
      <c r="D68" s="44">
        <v>8</v>
      </c>
      <c r="E68" s="47">
        <f t="shared" si="0"/>
        <v>100</v>
      </c>
    </row>
    <row r="69" spans="1:5" ht="15" x14ac:dyDescent="0.25">
      <c r="A69" s="44">
        <v>63</v>
      </c>
      <c r="B69" s="45" t="s">
        <v>116</v>
      </c>
      <c r="C69" s="56" t="s">
        <v>181</v>
      </c>
      <c r="D69" s="44">
        <v>8</v>
      </c>
      <c r="E69" s="47">
        <f t="shared" si="0"/>
        <v>100</v>
      </c>
    </row>
    <row r="70" spans="1:5" ht="15" x14ac:dyDescent="0.25">
      <c r="A70" s="44">
        <v>64</v>
      </c>
      <c r="B70" s="45" t="s">
        <v>118</v>
      </c>
      <c r="C70" s="49" t="s">
        <v>119</v>
      </c>
      <c r="D70" s="44">
        <v>8</v>
      </c>
      <c r="E70" s="47">
        <f t="shared" si="0"/>
        <v>100</v>
      </c>
    </row>
    <row r="71" spans="1:5" ht="15" x14ac:dyDescent="0.25">
      <c r="A71" s="44">
        <v>65</v>
      </c>
      <c r="B71" s="45" t="s">
        <v>120</v>
      </c>
      <c r="C71" s="49" t="s">
        <v>121</v>
      </c>
      <c r="D71" s="44">
        <v>8</v>
      </c>
      <c r="E71" s="47">
        <f t="shared" si="0"/>
        <v>100</v>
      </c>
    </row>
    <row r="72" spans="1:5" ht="15" x14ac:dyDescent="0.25">
      <c r="A72" s="44">
        <v>66</v>
      </c>
      <c r="B72" s="45" t="s">
        <v>122</v>
      </c>
      <c r="C72" s="49" t="s">
        <v>123</v>
      </c>
      <c r="D72" s="44">
        <v>8</v>
      </c>
      <c r="E72" s="47">
        <f t="shared" ref="E72:E82" si="1">D72/8*100</f>
        <v>100</v>
      </c>
    </row>
    <row r="73" spans="1:5" ht="15" x14ac:dyDescent="0.25">
      <c r="A73" s="44">
        <v>67</v>
      </c>
      <c r="B73" s="45" t="s">
        <v>152</v>
      </c>
      <c r="C73" s="49" t="s">
        <v>153</v>
      </c>
      <c r="D73" s="44">
        <v>6</v>
      </c>
      <c r="E73" s="47">
        <f t="shared" si="1"/>
        <v>75</v>
      </c>
    </row>
    <row r="74" spans="1:5" ht="15" x14ac:dyDescent="0.25">
      <c r="A74" s="44">
        <v>68</v>
      </c>
      <c r="B74" s="45" t="s">
        <v>124</v>
      </c>
      <c r="C74" s="49" t="s">
        <v>125</v>
      </c>
      <c r="D74" s="44">
        <v>6</v>
      </c>
      <c r="E74" s="47">
        <f t="shared" si="1"/>
        <v>75</v>
      </c>
    </row>
    <row r="75" spans="1:5" ht="15" x14ac:dyDescent="0.25">
      <c r="A75" s="44">
        <v>69</v>
      </c>
      <c r="B75" s="45" t="s">
        <v>126</v>
      </c>
      <c r="C75" s="49" t="s">
        <v>127</v>
      </c>
      <c r="D75" s="44">
        <v>6</v>
      </c>
      <c r="E75" s="47">
        <f t="shared" si="1"/>
        <v>75</v>
      </c>
    </row>
    <row r="76" spans="1:5" ht="15" x14ac:dyDescent="0.25">
      <c r="A76" s="44">
        <v>70</v>
      </c>
      <c r="B76" s="45" t="s">
        <v>128</v>
      </c>
      <c r="C76" s="54" t="s">
        <v>129</v>
      </c>
      <c r="D76" s="44">
        <v>8</v>
      </c>
      <c r="E76" s="47">
        <f t="shared" si="1"/>
        <v>100</v>
      </c>
    </row>
    <row r="77" spans="1:5" ht="15" x14ac:dyDescent="0.25">
      <c r="A77" s="44">
        <v>71</v>
      </c>
      <c r="B77" s="45" t="s">
        <v>130</v>
      </c>
      <c r="C77" s="49" t="s">
        <v>131</v>
      </c>
      <c r="D77" s="44">
        <v>8</v>
      </c>
      <c r="E77" s="47">
        <f t="shared" si="1"/>
        <v>100</v>
      </c>
    </row>
    <row r="78" spans="1:5" ht="15" x14ac:dyDescent="0.25">
      <c r="A78" s="44">
        <v>72</v>
      </c>
      <c r="B78" s="45" t="s">
        <v>132</v>
      </c>
      <c r="C78" s="49" t="s">
        <v>133</v>
      </c>
      <c r="D78" s="44">
        <v>8</v>
      </c>
      <c r="E78" s="47">
        <f t="shared" si="1"/>
        <v>100</v>
      </c>
    </row>
    <row r="79" spans="1:5" ht="15" x14ac:dyDescent="0.25">
      <c r="A79" s="44">
        <v>73</v>
      </c>
      <c r="B79" s="45" t="s">
        <v>134</v>
      </c>
      <c r="C79" s="46" t="s">
        <v>135</v>
      </c>
      <c r="D79" s="44">
        <v>8</v>
      </c>
      <c r="E79" s="47">
        <f t="shared" si="1"/>
        <v>100</v>
      </c>
    </row>
    <row r="80" spans="1:5" ht="16.5" customHeight="1" x14ac:dyDescent="0.25">
      <c r="A80" s="44">
        <v>74</v>
      </c>
      <c r="B80" s="45" t="s">
        <v>136</v>
      </c>
      <c r="C80" s="49" t="s">
        <v>182</v>
      </c>
      <c r="D80" s="44">
        <v>6</v>
      </c>
      <c r="E80" s="47">
        <f t="shared" si="1"/>
        <v>75</v>
      </c>
    </row>
    <row r="81" spans="1:5" ht="15" x14ac:dyDescent="0.25">
      <c r="A81" s="44">
        <v>75</v>
      </c>
      <c r="B81" s="45" t="s">
        <v>138</v>
      </c>
      <c r="C81" s="56" t="s">
        <v>183</v>
      </c>
      <c r="D81" s="44">
        <v>8</v>
      </c>
      <c r="E81" s="47">
        <f t="shared" si="1"/>
        <v>100</v>
      </c>
    </row>
    <row r="82" spans="1:5" ht="15" x14ac:dyDescent="0.25">
      <c r="A82" s="51">
        <v>76</v>
      </c>
      <c r="B82" s="52" t="s">
        <v>140</v>
      </c>
      <c r="C82" s="46" t="s">
        <v>141</v>
      </c>
      <c r="D82" s="44">
        <v>8</v>
      </c>
      <c r="E82" s="47">
        <f t="shared" si="1"/>
        <v>100</v>
      </c>
    </row>
    <row r="87" spans="1:5" x14ac:dyDescent="0.25">
      <c r="C87" s="154" t="s">
        <v>199</v>
      </c>
      <c r="D87" s="154"/>
      <c r="E87" s="154"/>
    </row>
  </sheetData>
  <mergeCells count="9">
    <mergeCell ref="C87:E87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workbookViewId="0">
      <selection activeCell="L19" sqref="L19"/>
    </sheetView>
  </sheetViews>
  <sheetFormatPr defaultRowHeight="15" x14ac:dyDescent="0.25"/>
  <cols>
    <col min="1" max="1" width="9.140625" customWidth="1"/>
    <col min="3" max="3" width="32.7109375" customWidth="1"/>
    <col min="4" max="4" width="15.140625" customWidth="1"/>
    <col min="5" max="5" width="19.7109375" customWidth="1"/>
    <col min="6" max="6" width="21.85546875" customWidth="1"/>
    <col min="7" max="7" width="16.85546875" customWidth="1"/>
  </cols>
  <sheetData>
    <row r="1" spans="1:13" ht="21" x14ac:dyDescent="0.35">
      <c r="A1" s="160" t="s">
        <v>202</v>
      </c>
      <c r="B1" s="160"/>
      <c r="C1" s="160"/>
      <c r="D1" s="160"/>
      <c r="E1" s="160"/>
      <c r="F1" s="160"/>
      <c r="G1" s="160"/>
    </row>
    <row r="2" spans="1:13" ht="21" x14ac:dyDescent="0.25">
      <c r="A2" s="161"/>
      <c r="B2" s="161"/>
      <c r="C2" s="161"/>
      <c r="D2" s="161"/>
      <c r="E2" s="161"/>
      <c r="F2" s="161"/>
      <c r="G2" s="161"/>
    </row>
    <row r="3" spans="1:13" ht="21.75" thickBot="1" x14ac:dyDescent="0.4">
      <c r="A3" s="60"/>
      <c r="B3" s="61"/>
      <c r="C3" s="61"/>
      <c r="D3" s="61"/>
      <c r="E3" s="61"/>
      <c r="F3" s="61"/>
      <c r="G3" s="61"/>
      <c r="J3" s="62"/>
    </row>
    <row r="4" spans="1:13" ht="15.75" thickBot="1" x14ac:dyDescent="0.3">
      <c r="A4" s="162" t="s">
        <v>197</v>
      </c>
      <c r="B4" s="162" t="s">
        <v>203</v>
      </c>
      <c r="C4" s="164" t="s">
        <v>166</v>
      </c>
      <c r="D4" s="166" t="s">
        <v>204</v>
      </c>
      <c r="E4" s="166"/>
      <c r="F4" s="166" t="s">
        <v>205</v>
      </c>
      <c r="G4" s="166"/>
    </row>
    <row r="5" spans="1:13" ht="24.75" thickBot="1" x14ac:dyDescent="0.3">
      <c r="A5" s="163"/>
      <c r="B5" s="163"/>
      <c r="C5" s="165"/>
      <c r="D5" s="63" t="s">
        <v>206</v>
      </c>
      <c r="E5" s="64">
        <v>-1</v>
      </c>
      <c r="F5" s="65" t="s">
        <v>207</v>
      </c>
      <c r="G5" s="66">
        <v>-1</v>
      </c>
      <c r="M5" s="67"/>
    </row>
    <row r="6" spans="1:13" ht="19.5" thickBot="1" x14ac:dyDescent="0.35">
      <c r="A6" s="68">
        <v>1</v>
      </c>
      <c r="B6" s="69" t="s">
        <v>68</v>
      </c>
      <c r="C6" s="70" t="s">
        <v>69</v>
      </c>
      <c r="D6" s="71">
        <v>27</v>
      </c>
      <c r="E6" s="72">
        <v>100</v>
      </c>
      <c r="F6" s="73">
        <v>54</v>
      </c>
      <c r="G6" s="73">
        <v>100</v>
      </c>
    </row>
    <row r="7" spans="1:13" ht="19.5" thickBot="1" x14ac:dyDescent="0.35">
      <c r="A7" s="68">
        <v>2</v>
      </c>
      <c r="B7" s="69" t="s">
        <v>70</v>
      </c>
      <c r="C7" s="70" t="s">
        <v>71</v>
      </c>
      <c r="D7" s="71">
        <v>27</v>
      </c>
      <c r="E7" s="72">
        <v>100</v>
      </c>
      <c r="F7" s="73">
        <v>54</v>
      </c>
      <c r="G7" s="73">
        <v>100</v>
      </c>
    </row>
    <row r="8" spans="1:13" ht="75.75" thickBot="1" x14ac:dyDescent="0.35">
      <c r="A8" s="68">
        <v>3</v>
      </c>
      <c r="B8" s="69" t="s">
        <v>72</v>
      </c>
      <c r="C8" s="70" t="s">
        <v>178</v>
      </c>
      <c r="D8" s="71">
        <v>27</v>
      </c>
      <c r="E8" s="72">
        <v>100</v>
      </c>
      <c r="F8" s="73">
        <v>54</v>
      </c>
      <c r="G8" s="73">
        <v>100</v>
      </c>
    </row>
    <row r="9" spans="1:13" ht="19.5" thickBot="1" x14ac:dyDescent="0.35">
      <c r="A9" s="68">
        <v>4</v>
      </c>
      <c r="B9" s="69" t="s">
        <v>74</v>
      </c>
      <c r="C9" s="70" t="s">
        <v>75</v>
      </c>
      <c r="D9" s="71">
        <v>22</v>
      </c>
      <c r="E9" s="72">
        <v>81</v>
      </c>
      <c r="F9" s="73">
        <v>44</v>
      </c>
      <c r="G9" s="73">
        <v>81</v>
      </c>
    </row>
    <row r="10" spans="1:13" ht="19.5" thickBot="1" x14ac:dyDescent="0.35">
      <c r="A10" s="68">
        <v>5</v>
      </c>
      <c r="B10" s="69" t="s">
        <v>76</v>
      </c>
      <c r="C10" s="70" t="s">
        <v>77</v>
      </c>
      <c r="D10" s="71">
        <v>24</v>
      </c>
      <c r="E10" s="72">
        <v>88</v>
      </c>
      <c r="F10" s="73">
        <v>48</v>
      </c>
      <c r="G10" s="73">
        <v>88</v>
      </c>
    </row>
    <row r="11" spans="1:13" ht="19.5" thickBot="1" x14ac:dyDescent="0.35">
      <c r="A11" s="68">
        <v>6</v>
      </c>
      <c r="B11" s="69" t="s">
        <v>78</v>
      </c>
      <c r="C11" s="74" t="s">
        <v>79</v>
      </c>
      <c r="D11" s="71">
        <v>27</v>
      </c>
      <c r="E11" s="72">
        <v>100</v>
      </c>
      <c r="F11" s="73">
        <v>54</v>
      </c>
      <c r="G11" s="73">
        <v>100</v>
      </c>
    </row>
    <row r="12" spans="1:13" ht="19.5" thickBot="1" x14ac:dyDescent="0.35">
      <c r="A12" s="68">
        <v>7</v>
      </c>
      <c r="B12" s="69" t="s">
        <v>80</v>
      </c>
      <c r="C12" s="70" t="s">
        <v>81</v>
      </c>
      <c r="D12" s="71">
        <v>27</v>
      </c>
      <c r="E12" s="72">
        <v>100</v>
      </c>
      <c r="F12" s="73">
        <v>54</v>
      </c>
      <c r="G12" s="73">
        <v>100</v>
      </c>
    </row>
    <row r="13" spans="1:13" ht="19.5" thickBot="1" x14ac:dyDescent="0.35">
      <c r="A13" s="68">
        <v>8</v>
      </c>
      <c r="B13" s="69" t="s">
        <v>82</v>
      </c>
      <c r="C13" s="70" t="s">
        <v>83</v>
      </c>
      <c r="D13" s="71">
        <v>27</v>
      </c>
      <c r="E13" s="72">
        <v>100</v>
      </c>
      <c r="F13" s="73">
        <v>54</v>
      </c>
      <c r="G13" s="73">
        <v>100</v>
      </c>
    </row>
    <row r="14" spans="1:13" ht="38.25" thickBot="1" x14ac:dyDescent="0.35">
      <c r="A14" s="68">
        <v>9</v>
      </c>
      <c r="B14" s="69" t="s">
        <v>84</v>
      </c>
      <c r="C14" s="70" t="s">
        <v>85</v>
      </c>
      <c r="D14" s="71">
        <v>25</v>
      </c>
      <c r="E14" s="72">
        <v>92</v>
      </c>
      <c r="F14" s="73">
        <v>50</v>
      </c>
      <c r="G14" s="73">
        <v>92</v>
      </c>
    </row>
    <row r="15" spans="1:13" ht="19.5" thickBot="1" x14ac:dyDescent="0.35">
      <c r="A15" s="68">
        <v>10</v>
      </c>
      <c r="B15" s="69" t="s">
        <v>86</v>
      </c>
      <c r="C15" s="70" t="s">
        <v>87</v>
      </c>
      <c r="D15" s="71">
        <v>24</v>
      </c>
      <c r="E15" s="72">
        <v>88</v>
      </c>
      <c r="F15" s="73">
        <v>48</v>
      </c>
      <c r="G15" s="73">
        <v>88</v>
      </c>
    </row>
    <row r="16" spans="1:13" ht="19.5" thickBot="1" x14ac:dyDescent="0.35">
      <c r="A16" s="68">
        <v>11</v>
      </c>
      <c r="B16" s="69" t="s">
        <v>88</v>
      </c>
      <c r="C16" s="70" t="s">
        <v>89</v>
      </c>
      <c r="D16" s="71">
        <v>26</v>
      </c>
      <c r="E16" s="72">
        <v>96</v>
      </c>
      <c r="F16" s="73">
        <v>52</v>
      </c>
      <c r="G16" s="73">
        <v>96</v>
      </c>
    </row>
    <row r="17" spans="1:7" ht="57" thickBot="1" x14ac:dyDescent="0.35">
      <c r="A17" s="68">
        <v>12</v>
      </c>
      <c r="B17" s="69" t="s">
        <v>90</v>
      </c>
      <c r="C17" s="70" t="s">
        <v>179</v>
      </c>
      <c r="D17" s="71">
        <v>24</v>
      </c>
      <c r="E17" s="72">
        <v>88</v>
      </c>
      <c r="F17" s="73">
        <v>48</v>
      </c>
      <c r="G17" s="73">
        <v>88</v>
      </c>
    </row>
    <row r="18" spans="1:7" ht="19.5" thickBot="1" x14ac:dyDescent="0.35">
      <c r="A18" s="68">
        <v>13</v>
      </c>
      <c r="B18" s="69" t="s">
        <v>92</v>
      </c>
      <c r="C18" s="70" t="s">
        <v>180</v>
      </c>
      <c r="D18" s="71">
        <v>26</v>
      </c>
      <c r="E18" s="72">
        <v>96</v>
      </c>
      <c r="F18" s="73">
        <v>52</v>
      </c>
      <c r="G18" s="73">
        <v>96</v>
      </c>
    </row>
    <row r="19" spans="1:7" ht="19.5" thickBot="1" x14ac:dyDescent="0.35">
      <c r="A19" s="68">
        <v>14</v>
      </c>
      <c r="B19" s="69" t="s">
        <v>94</v>
      </c>
      <c r="C19" s="70" t="s">
        <v>95</v>
      </c>
      <c r="D19" s="71">
        <v>26</v>
      </c>
      <c r="E19" s="72">
        <v>96</v>
      </c>
      <c r="F19" s="73">
        <v>52</v>
      </c>
      <c r="G19" s="73">
        <v>96</v>
      </c>
    </row>
    <row r="20" spans="1:7" ht="19.5" thickBot="1" x14ac:dyDescent="0.35">
      <c r="A20" s="68">
        <v>15</v>
      </c>
      <c r="B20" s="69" t="s">
        <v>96</v>
      </c>
      <c r="C20" s="70" t="s">
        <v>97</v>
      </c>
      <c r="D20" s="71">
        <v>26</v>
      </c>
      <c r="E20" s="72">
        <v>96</v>
      </c>
      <c r="F20" s="73">
        <v>52</v>
      </c>
      <c r="G20" s="73">
        <v>96</v>
      </c>
    </row>
    <row r="21" spans="1:7" ht="19.5" thickBot="1" x14ac:dyDescent="0.35">
      <c r="A21" s="68">
        <v>16</v>
      </c>
      <c r="B21" s="69" t="s">
        <v>98</v>
      </c>
      <c r="C21" s="70" t="s">
        <v>99</v>
      </c>
      <c r="D21" s="71">
        <v>26</v>
      </c>
      <c r="E21" s="75">
        <v>96</v>
      </c>
      <c r="F21" s="73">
        <v>52</v>
      </c>
      <c r="G21" s="73">
        <v>96</v>
      </c>
    </row>
    <row r="22" spans="1:7" ht="19.5" thickBot="1" x14ac:dyDescent="0.35">
      <c r="A22" s="68">
        <v>17</v>
      </c>
      <c r="B22" s="69" t="s">
        <v>100</v>
      </c>
      <c r="C22" s="70" t="s">
        <v>101</v>
      </c>
      <c r="D22" s="71">
        <v>26</v>
      </c>
      <c r="E22" s="72">
        <v>96</v>
      </c>
      <c r="F22" s="73">
        <v>52</v>
      </c>
      <c r="G22" s="73">
        <v>96</v>
      </c>
    </row>
    <row r="23" spans="1:7" ht="19.5" thickBot="1" x14ac:dyDescent="0.35">
      <c r="A23" s="68">
        <v>18</v>
      </c>
      <c r="B23" s="69" t="s">
        <v>102</v>
      </c>
      <c r="C23" s="70" t="s">
        <v>103</v>
      </c>
      <c r="D23" s="71">
        <v>26</v>
      </c>
      <c r="E23" s="72">
        <v>96</v>
      </c>
      <c r="F23" s="73">
        <v>52</v>
      </c>
      <c r="G23" s="73">
        <v>96</v>
      </c>
    </row>
    <row r="24" spans="1:7" ht="19.5" thickBot="1" x14ac:dyDescent="0.35">
      <c r="A24" s="68">
        <v>19</v>
      </c>
      <c r="B24" s="69" t="s">
        <v>104</v>
      </c>
      <c r="C24" s="70" t="s">
        <v>105</v>
      </c>
      <c r="D24" s="71">
        <v>27</v>
      </c>
      <c r="E24" s="72">
        <v>100</v>
      </c>
      <c r="F24" s="73">
        <v>54</v>
      </c>
      <c r="G24" s="73">
        <v>100</v>
      </c>
    </row>
  </sheetData>
  <mergeCells count="7">
    <mergeCell ref="A1:G1"/>
    <mergeCell ref="A2:G2"/>
    <mergeCell ref="A4:A5"/>
    <mergeCell ref="B4:B5"/>
    <mergeCell ref="C4:C5"/>
    <mergeCell ref="D4:E4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8" sqref="J18"/>
    </sheetView>
  </sheetViews>
  <sheetFormatPr defaultRowHeight="15" x14ac:dyDescent="0.25"/>
  <cols>
    <col min="1" max="1" width="12.140625" customWidth="1"/>
    <col min="2" max="2" width="14.42578125" customWidth="1"/>
    <col min="3" max="3" width="36.85546875" customWidth="1"/>
    <col min="4" max="4" width="15.85546875" customWidth="1"/>
    <col min="5" max="5" width="19" customWidth="1"/>
    <col min="6" max="6" width="15.140625" customWidth="1"/>
    <col min="7" max="7" width="18" customWidth="1"/>
  </cols>
  <sheetData>
    <row r="1" spans="1:8" ht="30" x14ac:dyDescent="0.25">
      <c r="A1" s="168" t="s">
        <v>208</v>
      </c>
      <c r="B1" s="169"/>
      <c r="C1" s="169"/>
      <c r="D1" s="169"/>
      <c r="E1" s="169"/>
      <c r="F1" s="169"/>
      <c r="G1" s="169"/>
    </row>
    <row r="2" spans="1:8" ht="30" x14ac:dyDescent="0.25">
      <c r="A2" s="170" t="s">
        <v>209</v>
      </c>
      <c r="B2" s="171"/>
      <c r="C2" s="171"/>
      <c r="D2" s="171"/>
      <c r="E2" s="171"/>
      <c r="F2" s="171"/>
      <c r="G2" s="171"/>
    </row>
    <row r="3" spans="1:8" ht="15.75" x14ac:dyDescent="0.25">
      <c r="A3" s="172" t="s">
        <v>164</v>
      </c>
      <c r="B3" s="173" t="s">
        <v>165</v>
      </c>
      <c r="C3" s="145" t="s">
        <v>166</v>
      </c>
      <c r="D3" s="145" t="s">
        <v>167</v>
      </c>
      <c r="E3" s="145"/>
      <c r="F3" s="145" t="s">
        <v>210</v>
      </c>
      <c r="G3" s="145"/>
    </row>
    <row r="4" spans="1:8" x14ac:dyDescent="0.25">
      <c r="A4" s="172"/>
      <c r="B4" s="173"/>
      <c r="C4" s="145"/>
      <c r="D4" s="167" t="s">
        <v>211</v>
      </c>
      <c r="E4" s="167" t="s">
        <v>190</v>
      </c>
      <c r="F4" s="167" t="s">
        <v>212</v>
      </c>
      <c r="G4" s="167" t="s">
        <v>190</v>
      </c>
    </row>
    <row r="5" spans="1:8" ht="15.75" thickBot="1" x14ac:dyDescent="0.3">
      <c r="A5" s="172"/>
      <c r="B5" s="173"/>
      <c r="C5" s="145"/>
      <c r="D5" s="167"/>
      <c r="E5" s="167"/>
      <c r="F5" s="167"/>
      <c r="G5" s="167"/>
    </row>
    <row r="6" spans="1:8" ht="18.75" thickBot="1" x14ac:dyDescent="0.3">
      <c r="A6" s="76">
        <v>1</v>
      </c>
      <c r="B6" s="77" t="s">
        <v>36</v>
      </c>
      <c r="C6" s="77" t="s">
        <v>213</v>
      </c>
      <c r="D6" s="78">
        <v>39</v>
      </c>
      <c r="E6" s="79">
        <f>D6/40.5*100</f>
        <v>96.296296296296291</v>
      </c>
      <c r="F6" s="78">
        <v>26</v>
      </c>
      <c r="G6" s="80">
        <f>F6/27*100</f>
        <v>96.296296296296291</v>
      </c>
      <c r="H6" s="81"/>
    </row>
    <row r="7" spans="1:8" ht="18.75" thickBot="1" x14ac:dyDescent="0.3">
      <c r="A7" s="76">
        <v>2</v>
      </c>
      <c r="B7" s="82" t="s">
        <v>38</v>
      </c>
      <c r="C7" s="82" t="s">
        <v>175</v>
      </c>
      <c r="D7" s="78">
        <v>40.5</v>
      </c>
      <c r="E7" s="79">
        <f t="shared" ref="E7:E24" si="0">D7/40.5*100</f>
        <v>100</v>
      </c>
      <c r="F7" s="83">
        <v>27</v>
      </c>
      <c r="G7" s="80">
        <f t="shared" ref="G7:G24" si="1">F7/27*100</f>
        <v>100</v>
      </c>
    </row>
    <row r="8" spans="1:8" ht="18.75" thickBot="1" x14ac:dyDescent="0.3">
      <c r="A8" s="76">
        <v>3</v>
      </c>
      <c r="B8" s="82" t="s">
        <v>40</v>
      </c>
      <c r="C8" s="82" t="s">
        <v>41</v>
      </c>
      <c r="D8" s="78">
        <v>35.5</v>
      </c>
      <c r="E8" s="79">
        <f t="shared" si="0"/>
        <v>87.654320987654316</v>
      </c>
      <c r="F8" s="78">
        <v>24</v>
      </c>
      <c r="G8" s="80">
        <f t="shared" si="1"/>
        <v>88.888888888888886</v>
      </c>
    </row>
    <row r="9" spans="1:8" ht="18.75" thickBot="1" x14ac:dyDescent="0.3">
      <c r="A9" s="76">
        <v>4</v>
      </c>
      <c r="B9" s="82" t="s">
        <v>42</v>
      </c>
      <c r="C9" s="82" t="s">
        <v>43</v>
      </c>
      <c r="D9" s="78">
        <v>37.5</v>
      </c>
      <c r="E9" s="79">
        <f t="shared" si="0"/>
        <v>92.592592592592595</v>
      </c>
      <c r="F9" s="78">
        <v>25</v>
      </c>
      <c r="G9" s="80">
        <f t="shared" si="1"/>
        <v>92.592592592592595</v>
      </c>
    </row>
    <row r="10" spans="1:8" ht="18.75" thickBot="1" x14ac:dyDescent="0.3">
      <c r="A10" s="76">
        <v>5</v>
      </c>
      <c r="B10" s="82" t="s">
        <v>44</v>
      </c>
      <c r="C10" s="82" t="s">
        <v>45</v>
      </c>
      <c r="D10" s="78">
        <v>39</v>
      </c>
      <c r="E10" s="79">
        <f t="shared" si="0"/>
        <v>96.296296296296291</v>
      </c>
      <c r="F10" s="83">
        <v>25</v>
      </c>
      <c r="G10" s="80">
        <f t="shared" si="1"/>
        <v>92.592592592592595</v>
      </c>
    </row>
    <row r="11" spans="1:8" ht="18.75" thickBot="1" x14ac:dyDescent="0.3">
      <c r="A11" s="76">
        <v>6</v>
      </c>
      <c r="B11" s="82" t="s">
        <v>176</v>
      </c>
      <c r="C11" s="82" t="s">
        <v>47</v>
      </c>
      <c r="D11" s="78">
        <v>40.5</v>
      </c>
      <c r="E11" s="79">
        <f t="shared" si="0"/>
        <v>100</v>
      </c>
      <c r="F11" s="78">
        <v>27</v>
      </c>
      <c r="G11" s="80">
        <f t="shared" si="1"/>
        <v>100</v>
      </c>
    </row>
    <row r="12" spans="1:8" ht="18.75" thickBot="1" x14ac:dyDescent="0.3">
      <c r="A12" s="76">
        <v>7</v>
      </c>
      <c r="B12" s="82" t="s">
        <v>48</v>
      </c>
      <c r="C12" s="82" t="s">
        <v>49</v>
      </c>
      <c r="D12" s="78">
        <v>39</v>
      </c>
      <c r="E12" s="79">
        <f t="shared" si="0"/>
        <v>96.296296296296291</v>
      </c>
      <c r="F12" s="78">
        <v>26</v>
      </c>
      <c r="G12" s="80">
        <f t="shared" si="1"/>
        <v>96.296296296296291</v>
      </c>
    </row>
    <row r="13" spans="1:8" ht="18.75" thickBot="1" x14ac:dyDescent="0.3">
      <c r="A13" s="76">
        <v>8</v>
      </c>
      <c r="B13" s="77" t="s">
        <v>138</v>
      </c>
      <c r="C13" s="77" t="s">
        <v>147</v>
      </c>
      <c r="D13" s="78">
        <v>39</v>
      </c>
      <c r="E13" s="79">
        <f t="shared" si="0"/>
        <v>96.296296296296291</v>
      </c>
      <c r="F13" s="83">
        <v>26</v>
      </c>
      <c r="G13" s="80">
        <f t="shared" si="1"/>
        <v>96.296296296296291</v>
      </c>
    </row>
    <row r="14" spans="1:8" ht="18.75" thickBot="1" x14ac:dyDescent="0.3">
      <c r="A14" s="76">
        <v>9</v>
      </c>
      <c r="B14" s="82" t="s">
        <v>50</v>
      </c>
      <c r="C14" s="82" t="s">
        <v>51</v>
      </c>
      <c r="D14" s="78">
        <v>39</v>
      </c>
      <c r="E14" s="79">
        <f t="shared" si="0"/>
        <v>96.296296296296291</v>
      </c>
      <c r="F14" s="78">
        <v>26</v>
      </c>
      <c r="G14" s="80">
        <f t="shared" si="1"/>
        <v>96.296296296296291</v>
      </c>
    </row>
    <row r="15" spans="1:8" ht="18.75" thickBot="1" x14ac:dyDescent="0.3">
      <c r="A15" s="76">
        <v>10</v>
      </c>
      <c r="B15" s="82" t="s">
        <v>52</v>
      </c>
      <c r="C15" s="82" t="s">
        <v>53</v>
      </c>
      <c r="D15" s="78">
        <v>40.5</v>
      </c>
      <c r="E15" s="79">
        <f t="shared" si="0"/>
        <v>100</v>
      </c>
      <c r="F15" s="83">
        <v>27</v>
      </c>
      <c r="G15" s="80">
        <f t="shared" si="1"/>
        <v>100</v>
      </c>
    </row>
    <row r="16" spans="1:8" ht="18.75" thickBot="1" x14ac:dyDescent="0.3">
      <c r="A16" s="76">
        <v>11</v>
      </c>
      <c r="B16" s="82" t="s">
        <v>54</v>
      </c>
      <c r="C16" s="82" t="s">
        <v>55</v>
      </c>
      <c r="D16" s="78">
        <v>37.5</v>
      </c>
      <c r="E16" s="79">
        <f t="shared" si="0"/>
        <v>92.592592592592595</v>
      </c>
      <c r="F16" s="83">
        <v>25</v>
      </c>
      <c r="G16" s="80">
        <f t="shared" si="1"/>
        <v>92.592592592592595</v>
      </c>
    </row>
    <row r="17" spans="1:7" ht="18.75" thickBot="1" x14ac:dyDescent="0.3">
      <c r="A17" s="76">
        <v>12</v>
      </c>
      <c r="B17" s="82" t="s">
        <v>56</v>
      </c>
      <c r="C17" s="82" t="s">
        <v>57</v>
      </c>
      <c r="D17" s="78">
        <v>39</v>
      </c>
      <c r="E17" s="79">
        <f t="shared" si="0"/>
        <v>96.296296296296291</v>
      </c>
      <c r="F17" s="78">
        <v>26</v>
      </c>
      <c r="G17" s="80">
        <f t="shared" si="1"/>
        <v>96.296296296296291</v>
      </c>
    </row>
    <row r="18" spans="1:7" ht="18.75" thickBot="1" x14ac:dyDescent="0.3">
      <c r="A18" s="76">
        <v>13</v>
      </c>
      <c r="B18" s="82" t="s">
        <v>148</v>
      </c>
      <c r="C18" s="82" t="s">
        <v>149</v>
      </c>
      <c r="D18" s="78">
        <v>40.5</v>
      </c>
      <c r="E18" s="79">
        <f t="shared" si="0"/>
        <v>100</v>
      </c>
      <c r="F18" s="83">
        <v>27</v>
      </c>
      <c r="G18" s="80">
        <f t="shared" si="1"/>
        <v>100</v>
      </c>
    </row>
    <row r="19" spans="1:7" ht="18.75" thickBot="1" x14ac:dyDescent="0.3">
      <c r="A19" s="76">
        <v>14</v>
      </c>
      <c r="B19" s="84" t="s">
        <v>150</v>
      </c>
      <c r="C19" s="77" t="s">
        <v>177</v>
      </c>
      <c r="D19" s="78">
        <v>40.5</v>
      </c>
      <c r="E19" s="79">
        <f t="shared" si="0"/>
        <v>100</v>
      </c>
      <c r="F19" s="78">
        <v>27</v>
      </c>
      <c r="G19" s="80">
        <f t="shared" si="1"/>
        <v>100</v>
      </c>
    </row>
    <row r="20" spans="1:7" ht="18.75" thickBot="1" x14ac:dyDescent="0.3">
      <c r="A20" s="76">
        <v>15</v>
      </c>
      <c r="B20" s="85" t="s">
        <v>58</v>
      </c>
      <c r="C20" s="82" t="s">
        <v>59</v>
      </c>
      <c r="D20" s="78">
        <v>40.5</v>
      </c>
      <c r="E20" s="79">
        <f t="shared" si="0"/>
        <v>100</v>
      </c>
      <c r="F20" s="83">
        <v>27</v>
      </c>
      <c r="G20" s="80">
        <f t="shared" si="1"/>
        <v>100</v>
      </c>
    </row>
    <row r="21" spans="1:7" ht="18.75" thickBot="1" x14ac:dyDescent="0.3">
      <c r="A21" s="76">
        <v>16</v>
      </c>
      <c r="B21" s="85" t="s">
        <v>60</v>
      </c>
      <c r="C21" s="82" t="s">
        <v>61</v>
      </c>
      <c r="D21" s="78">
        <v>40.5</v>
      </c>
      <c r="E21" s="79">
        <f t="shared" si="0"/>
        <v>100</v>
      </c>
      <c r="F21" s="78">
        <v>27</v>
      </c>
      <c r="G21" s="80">
        <f t="shared" si="1"/>
        <v>100</v>
      </c>
    </row>
    <row r="22" spans="1:7" ht="18.75" thickBot="1" x14ac:dyDescent="0.3">
      <c r="A22" s="76">
        <v>17</v>
      </c>
      <c r="B22" s="85" t="s">
        <v>62</v>
      </c>
      <c r="C22" s="82" t="s">
        <v>63</v>
      </c>
      <c r="D22" s="78">
        <v>39</v>
      </c>
      <c r="E22" s="79">
        <f t="shared" si="0"/>
        <v>96.296296296296291</v>
      </c>
      <c r="F22" s="83">
        <v>25</v>
      </c>
      <c r="G22" s="80">
        <f t="shared" si="1"/>
        <v>92.592592592592595</v>
      </c>
    </row>
    <row r="23" spans="1:7" ht="18.75" thickBot="1" x14ac:dyDescent="0.3">
      <c r="A23" s="76">
        <v>18</v>
      </c>
      <c r="B23" s="85" t="s">
        <v>64</v>
      </c>
      <c r="C23" s="82" t="s">
        <v>65</v>
      </c>
      <c r="D23" s="78">
        <v>40.5</v>
      </c>
      <c r="E23" s="79">
        <f t="shared" si="0"/>
        <v>100</v>
      </c>
      <c r="F23" s="78">
        <v>27</v>
      </c>
      <c r="G23" s="80">
        <f t="shared" si="1"/>
        <v>100</v>
      </c>
    </row>
    <row r="24" spans="1:7" ht="18.75" thickBot="1" x14ac:dyDescent="0.3">
      <c r="A24" s="76">
        <v>19</v>
      </c>
      <c r="B24" s="82" t="s">
        <v>66</v>
      </c>
      <c r="C24" s="82" t="s">
        <v>67</v>
      </c>
      <c r="D24" s="78">
        <v>40.5</v>
      </c>
      <c r="E24" s="79">
        <f t="shared" si="0"/>
        <v>100</v>
      </c>
      <c r="F24" s="83">
        <v>26</v>
      </c>
      <c r="G24" s="80">
        <f t="shared" si="1"/>
        <v>96.296296296296291</v>
      </c>
    </row>
    <row r="26" spans="1:7" x14ac:dyDescent="0.25">
      <c r="E26" s="57"/>
    </row>
  </sheetData>
  <mergeCells count="11">
    <mergeCell ref="G4:G5"/>
    <mergeCell ref="A1:G1"/>
    <mergeCell ref="A2:G2"/>
    <mergeCell ref="A3:A5"/>
    <mergeCell ref="B3:B5"/>
    <mergeCell ref="C3:C5"/>
    <mergeCell ref="D3:E3"/>
    <mergeCell ref="F3:G3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M12" sqref="M12"/>
    </sheetView>
  </sheetViews>
  <sheetFormatPr defaultRowHeight="15" x14ac:dyDescent="0.25"/>
  <cols>
    <col min="1" max="1" width="9.140625" style="87" customWidth="1"/>
    <col min="2" max="2" width="7.85546875" style="87" customWidth="1"/>
    <col min="3" max="3" width="9.140625" style="87" customWidth="1"/>
    <col min="4" max="4" width="25.28515625" style="87" customWidth="1"/>
    <col min="5" max="5" width="17.140625" style="87" customWidth="1"/>
    <col min="6" max="6" width="13" style="87" customWidth="1"/>
    <col min="7" max="7" width="16.28515625" style="87" customWidth="1"/>
    <col min="8" max="8" width="11.42578125" style="87" customWidth="1"/>
    <col min="9" max="9" width="8" style="87" customWidth="1"/>
    <col min="10" max="1024" width="9.140625" style="87" customWidth="1"/>
  </cols>
  <sheetData>
    <row r="1" spans="1:11" customFormat="1" ht="18.75" x14ac:dyDescent="0.3">
      <c r="A1" s="174" t="s">
        <v>214</v>
      </c>
      <c r="B1" s="174"/>
      <c r="C1" s="174"/>
      <c r="D1" s="174"/>
      <c r="E1" s="174"/>
      <c r="F1" s="174"/>
      <c r="G1" s="174"/>
      <c r="H1" s="174"/>
      <c r="I1" s="174"/>
      <c r="J1" s="174"/>
      <c r="K1" s="86"/>
    </row>
    <row r="2" spans="1:11" customFormat="1" ht="18.75" x14ac:dyDescent="0.3">
      <c r="A2" s="175" t="s">
        <v>215</v>
      </c>
      <c r="B2" s="175"/>
      <c r="C2" s="175"/>
      <c r="D2" s="175"/>
      <c r="E2" s="175"/>
      <c r="F2" s="175"/>
      <c r="G2" s="175"/>
      <c r="H2" s="175"/>
      <c r="I2" s="175"/>
      <c r="J2" s="86"/>
      <c r="K2" s="86"/>
    </row>
    <row r="3" spans="1:11" customFormat="1" ht="21" x14ac:dyDescent="0.35">
      <c r="A3" s="87"/>
      <c r="B3" s="88"/>
      <c r="C3" s="89"/>
      <c r="D3" s="89"/>
      <c r="E3" s="89"/>
      <c r="F3" s="89"/>
      <c r="G3" s="89"/>
      <c r="H3" s="89"/>
      <c r="I3" s="87"/>
      <c r="J3" s="87"/>
      <c r="K3" s="87"/>
    </row>
    <row r="4" spans="1:11" customFormat="1" ht="15.75" customHeight="1" x14ac:dyDescent="0.25">
      <c r="A4" s="87"/>
      <c r="B4" s="176" t="s">
        <v>197</v>
      </c>
      <c r="C4" s="176" t="s">
        <v>203</v>
      </c>
      <c r="D4" s="176" t="s">
        <v>166</v>
      </c>
      <c r="E4" s="177" t="s">
        <v>167</v>
      </c>
      <c r="F4" s="177"/>
      <c r="G4" s="177" t="s">
        <v>205</v>
      </c>
      <c r="H4" s="177"/>
      <c r="I4" s="87"/>
      <c r="J4" s="87"/>
      <c r="K4" s="87"/>
    </row>
    <row r="5" spans="1:11" customFormat="1" ht="30" x14ac:dyDescent="0.25">
      <c r="A5" s="87"/>
      <c r="B5" s="176"/>
      <c r="C5" s="176"/>
      <c r="D5" s="176"/>
      <c r="E5" s="90" t="s">
        <v>216</v>
      </c>
      <c r="F5" s="91" t="s">
        <v>170</v>
      </c>
      <c r="G5" s="92" t="s">
        <v>217</v>
      </c>
      <c r="H5" s="93" t="s">
        <v>170</v>
      </c>
      <c r="I5" s="87"/>
      <c r="J5" s="87"/>
      <c r="K5" s="87"/>
    </row>
    <row r="6" spans="1:11" customFormat="1" ht="15.75" x14ac:dyDescent="0.25">
      <c r="A6" s="87"/>
      <c r="B6" s="94">
        <v>1</v>
      </c>
      <c r="C6" s="95" t="s">
        <v>106</v>
      </c>
      <c r="D6" s="96" t="s">
        <v>107</v>
      </c>
      <c r="E6" s="97">
        <v>27</v>
      </c>
      <c r="F6" s="98">
        <v>100</v>
      </c>
      <c r="G6" s="99">
        <v>54</v>
      </c>
      <c r="H6" s="99">
        <v>100</v>
      </c>
      <c r="I6" s="87"/>
      <c r="J6" s="87"/>
      <c r="K6" s="87"/>
    </row>
    <row r="7" spans="1:11" customFormat="1" ht="15.75" x14ac:dyDescent="0.25">
      <c r="A7" s="87"/>
      <c r="B7" s="94">
        <v>2</v>
      </c>
      <c r="C7" s="95" t="s">
        <v>108</v>
      </c>
      <c r="D7" s="100" t="s">
        <v>109</v>
      </c>
      <c r="E7" s="97">
        <v>26</v>
      </c>
      <c r="F7" s="98">
        <v>96.29</v>
      </c>
      <c r="G7" s="99">
        <v>48</v>
      </c>
      <c r="H7" s="99">
        <v>88.88</v>
      </c>
      <c r="I7" s="87"/>
      <c r="J7" s="87"/>
      <c r="K7" s="87"/>
    </row>
    <row r="8" spans="1:11" customFormat="1" ht="14.85" customHeight="1" x14ac:dyDescent="0.25">
      <c r="A8" s="87"/>
      <c r="B8" s="94">
        <v>3</v>
      </c>
      <c r="C8" s="95" t="s">
        <v>110</v>
      </c>
      <c r="D8" s="100" t="s">
        <v>111</v>
      </c>
      <c r="E8" s="97">
        <v>26</v>
      </c>
      <c r="F8" s="98">
        <v>96.29</v>
      </c>
      <c r="G8" s="99">
        <v>46</v>
      </c>
      <c r="H8" s="99">
        <v>85.18</v>
      </c>
      <c r="I8" s="87"/>
      <c r="J8" s="87"/>
      <c r="K8" s="87"/>
    </row>
    <row r="9" spans="1:11" customFormat="1" ht="15.75" x14ac:dyDescent="0.25">
      <c r="A9" s="87"/>
      <c r="B9" s="94">
        <v>4</v>
      </c>
      <c r="C9" s="95" t="s">
        <v>112</v>
      </c>
      <c r="D9" s="100" t="s">
        <v>113</v>
      </c>
      <c r="E9" s="97">
        <v>27</v>
      </c>
      <c r="F9" s="98">
        <v>100</v>
      </c>
      <c r="G9" s="99">
        <v>50</v>
      </c>
      <c r="H9" s="99">
        <v>92.59</v>
      </c>
      <c r="I9" s="87"/>
      <c r="J9" s="87"/>
      <c r="K9" s="87"/>
    </row>
    <row r="10" spans="1:11" customFormat="1" ht="15.75" x14ac:dyDescent="0.25">
      <c r="A10" s="87"/>
      <c r="B10" s="94">
        <v>5</v>
      </c>
      <c r="C10" s="95" t="s">
        <v>114</v>
      </c>
      <c r="D10" s="96" t="s">
        <v>115</v>
      </c>
      <c r="E10" s="97">
        <v>25</v>
      </c>
      <c r="F10" s="98">
        <v>92.59</v>
      </c>
      <c r="G10" s="99">
        <v>46</v>
      </c>
      <c r="H10" s="99">
        <v>85.18</v>
      </c>
      <c r="I10" s="87"/>
      <c r="J10" s="87"/>
      <c r="K10" s="87"/>
    </row>
    <row r="11" spans="1:11" customFormat="1" ht="17.25" customHeight="1" x14ac:dyDescent="0.25">
      <c r="A11" s="87"/>
      <c r="B11" s="94">
        <v>6</v>
      </c>
      <c r="C11" s="95" t="s">
        <v>116</v>
      </c>
      <c r="D11" s="101" t="s">
        <v>181</v>
      </c>
      <c r="E11" s="97">
        <v>27</v>
      </c>
      <c r="F11" s="98">
        <v>100</v>
      </c>
      <c r="G11" s="99">
        <v>54</v>
      </c>
      <c r="H11" s="99">
        <v>100</v>
      </c>
      <c r="I11" s="87"/>
      <c r="J11" s="87"/>
      <c r="K11" s="87"/>
    </row>
    <row r="12" spans="1:11" customFormat="1" ht="15.75" x14ac:dyDescent="0.25">
      <c r="A12" s="87"/>
      <c r="B12" s="94">
        <v>7</v>
      </c>
      <c r="C12" s="95" t="s">
        <v>118</v>
      </c>
      <c r="D12" s="96" t="s">
        <v>119</v>
      </c>
      <c r="E12" s="97">
        <v>26</v>
      </c>
      <c r="F12" s="98">
        <v>96.29</v>
      </c>
      <c r="G12" s="99">
        <v>52</v>
      </c>
      <c r="H12" s="99">
        <v>96.29</v>
      </c>
      <c r="I12" s="87"/>
      <c r="J12" s="87"/>
      <c r="K12" s="87"/>
    </row>
    <row r="13" spans="1:11" customFormat="1" ht="15.75" x14ac:dyDescent="0.25">
      <c r="A13" s="87"/>
      <c r="B13" s="94">
        <v>8</v>
      </c>
      <c r="C13" s="95" t="s">
        <v>120</v>
      </c>
      <c r="D13" s="96" t="s">
        <v>121</v>
      </c>
      <c r="E13" s="97">
        <v>27</v>
      </c>
      <c r="F13" s="98">
        <v>100</v>
      </c>
      <c r="G13" s="99">
        <v>54</v>
      </c>
      <c r="H13" s="99">
        <v>100</v>
      </c>
      <c r="I13" s="87"/>
      <c r="J13" s="87"/>
      <c r="K13" s="87"/>
    </row>
    <row r="14" spans="1:11" customFormat="1" ht="15.75" x14ac:dyDescent="0.25">
      <c r="A14" s="87"/>
      <c r="B14" s="94">
        <v>9</v>
      </c>
      <c r="C14" s="95" t="s">
        <v>122</v>
      </c>
      <c r="D14" s="96" t="s">
        <v>123</v>
      </c>
      <c r="E14" s="97">
        <v>24</v>
      </c>
      <c r="F14" s="98">
        <v>88.88</v>
      </c>
      <c r="G14" s="99">
        <v>48</v>
      </c>
      <c r="H14" s="99">
        <v>88.88</v>
      </c>
      <c r="I14" s="87"/>
      <c r="J14" s="87"/>
      <c r="K14" s="87"/>
    </row>
    <row r="15" spans="1:11" customFormat="1" ht="15.75" x14ac:dyDescent="0.25">
      <c r="A15" s="87"/>
      <c r="B15" s="94">
        <v>10</v>
      </c>
      <c r="C15" s="95" t="s">
        <v>152</v>
      </c>
      <c r="D15" s="96" t="s">
        <v>153</v>
      </c>
      <c r="E15" s="97">
        <v>26</v>
      </c>
      <c r="F15" s="98">
        <v>96.29</v>
      </c>
      <c r="G15" s="99">
        <v>52</v>
      </c>
      <c r="H15" s="99">
        <v>96.29</v>
      </c>
      <c r="I15" s="87"/>
      <c r="J15" s="87"/>
      <c r="K15" s="87"/>
    </row>
    <row r="16" spans="1:11" customFormat="1" ht="15.75" x14ac:dyDescent="0.25">
      <c r="A16" s="87"/>
      <c r="B16" s="94">
        <v>11</v>
      </c>
      <c r="C16" s="95" t="s">
        <v>124</v>
      </c>
      <c r="D16" s="96" t="s">
        <v>125</v>
      </c>
      <c r="E16" s="97">
        <v>24</v>
      </c>
      <c r="F16" s="98">
        <v>88.88</v>
      </c>
      <c r="G16" s="99">
        <v>44</v>
      </c>
      <c r="H16" s="99">
        <v>81.48</v>
      </c>
      <c r="I16" s="87"/>
      <c r="J16" s="87"/>
      <c r="K16" s="87"/>
    </row>
    <row r="17" spans="2:8" customFormat="1" ht="14.85" customHeight="1" x14ac:dyDescent="0.25">
      <c r="B17" s="94">
        <v>12</v>
      </c>
      <c r="C17" s="95" t="s">
        <v>126</v>
      </c>
      <c r="D17" s="96" t="s">
        <v>127</v>
      </c>
      <c r="E17" s="97">
        <v>26</v>
      </c>
      <c r="F17" s="98">
        <v>96.29</v>
      </c>
      <c r="G17" s="99">
        <v>52</v>
      </c>
      <c r="H17" s="99">
        <v>96.29</v>
      </c>
    </row>
    <row r="18" spans="2:8" customFormat="1" ht="15.75" x14ac:dyDescent="0.25">
      <c r="B18" s="94">
        <v>13</v>
      </c>
      <c r="C18" s="95" t="s">
        <v>128</v>
      </c>
      <c r="D18" s="102" t="s">
        <v>129</v>
      </c>
      <c r="E18" s="97">
        <v>27</v>
      </c>
      <c r="F18" s="98">
        <v>100</v>
      </c>
      <c r="G18" s="99">
        <v>54</v>
      </c>
      <c r="H18" s="99">
        <v>100</v>
      </c>
    </row>
    <row r="19" spans="2:8" customFormat="1" ht="15.75" x14ac:dyDescent="0.25">
      <c r="B19" s="94">
        <v>14</v>
      </c>
      <c r="C19" s="95" t="s">
        <v>130</v>
      </c>
      <c r="D19" s="96" t="s">
        <v>131</v>
      </c>
      <c r="E19" s="97">
        <v>24</v>
      </c>
      <c r="F19" s="98">
        <v>88.88</v>
      </c>
      <c r="G19" s="99">
        <v>52</v>
      </c>
      <c r="H19" s="99">
        <v>96.29</v>
      </c>
    </row>
    <row r="20" spans="2:8" customFormat="1" ht="15.75" x14ac:dyDescent="0.25">
      <c r="B20" s="94">
        <v>15</v>
      </c>
      <c r="C20" s="95" t="s">
        <v>132</v>
      </c>
      <c r="D20" s="96" t="s">
        <v>133</v>
      </c>
      <c r="E20" s="97">
        <v>23</v>
      </c>
      <c r="F20" s="98">
        <v>85.18</v>
      </c>
      <c r="G20" s="99">
        <v>44</v>
      </c>
      <c r="H20" s="99">
        <v>81.48</v>
      </c>
    </row>
    <row r="21" spans="2:8" customFormat="1" ht="15.6" customHeight="1" x14ac:dyDescent="0.25">
      <c r="B21" s="94">
        <v>16</v>
      </c>
      <c r="C21" s="95" t="s">
        <v>134</v>
      </c>
      <c r="D21" s="100" t="s">
        <v>135</v>
      </c>
      <c r="E21" s="97">
        <v>26</v>
      </c>
      <c r="F21" s="98">
        <v>96.29</v>
      </c>
      <c r="G21" s="99">
        <v>52</v>
      </c>
      <c r="H21" s="99">
        <v>96.29</v>
      </c>
    </row>
    <row r="22" spans="2:8" customFormat="1" ht="15.6" customHeight="1" x14ac:dyDescent="0.25">
      <c r="B22" s="94">
        <v>17</v>
      </c>
      <c r="C22" s="95" t="s">
        <v>136</v>
      </c>
      <c r="D22" s="96" t="s">
        <v>182</v>
      </c>
      <c r="E22" s="97">
        <v>23</v>
      </c>
      <c r="F22" s="98">
        <v>85.18</v>
      </c>
      <c r="G22" s="99">
        <v>44</v>
      </c>
      <c r="H22" s="99">
        <v>81.48</v>
      </c>
    </row>
    <row r="23" spans="2:8" customFormat="1" ht="17.100000000000001" customHeight="1" x14ac:dyDescent="0.25">
      <c r="B23" s="94">
        <v>18</v>
      </c>
      <c r="C23" s="95" t="s">
        <v>138</v>
      </c>
      <c r="D23" s="101" t="s">
        <v>183</v>
      </c>
      <c r="E23" s="97">
        <v>24</v>
      </c>
      <c r="F23" s="98">
        <v>88.88</v>
      </c>
      <c r="G23" s="99">
        <v>50</v>
      </c>
      <c r="H23" s="99">
        <v>92.59</v>
      </c>
    </row>
    <row r="24" spans="2:8" customFormat="1" ht="15.75" x14ac:dyDescent="0.25">
      <c r="B24" s="94">
        <v>19</v>
      </c>
      <c r="C24" s="95" t="s">
        <v>140</v>
      </c>
      <c r="D24" s="100" t="s">
        <v>141</v>
      </c>
      <c r="E24" s="97">
        <v>27</v>
      </c>
      <c r="F24" s="98">
        <v>100</v>
      </c>
      <c r="G24" s="99">
        <v>54</v>
      </c>
      <c r="H24" s="99">
        <v>100</v>
      </c>
    </row>
  </sheetData>
  <mergeCells count="7">
    <mergeCell ref="A1:J1"/>
    <mergeCell ref="A2:I2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tabSelected="1" workbookViewId="0">
      <selection activeCell="L6" sqref="L6"/>
    </sheetView>
  </sheetViews>
  <sheetFormatPr defaultRowHeight="15" x14ac:dyDescent="0.25"/>
  <cols>
    <col min="1" max="1" width="5.85546875" customWidth="1"/>
    <col min="2" max="2" width="9" style="136" customWidth="1"/>
    <col min="3" max="3" width="32" customWidth="1"/>
    <col min="4" max="4" width="13.5703125" customWidth="1"/>
    <col min="5" max="5" width="12.28515625" customWidth="1"/>
    <col min="6" max="6" width="11.42578125" customWidth="1"/>
    <col min="7" max="7" width="13.140625" customWidth="1"/>
    <col min="10" max="10" width="2" customWidth="1"/>
    <col min="11" max="11" width="9.140625" hidden="1" customWidth="1"/>
  </cols>
  <sheetData>
    <row r="1" spans="2:19" ht="25.5" x14ac:dyDescent="0.25">
      <c r="B1" s="184" t="s">
        <v>218</v>
      </c>
      <c r="C1" s="184"/>
      <c r="D1" s="184"/>
      <c r="E1" s="184"/>
      <c r="F1" s="184"/>
      <c r="G1" s="184"/>
      <c r="Q1" s="103"/>
      <c r="R1" s="103"/>
      <c r="S1" s="103"/>
    </row>
    <row r="2" spans="2:19" ht="21" customHeight="1" x14ac:dyDescent="0.25">
      <c r="B2" s="185" t="s">
        <v>219</v>
      </c>
      <c r="C2" s="185"/>
      <c r="D2" s="185"/>
      <c r="E2" s="185"/>
      <c r="F2" s="185"/>
      <c r="G2" s="185"/>
      <c r="Q2" s="104"/>
      <c r="R2" s="104"/>
      <c r="S2" s="104"/>
    </row>
    <row r="3" spans="2:19" ht="19.5" customHeight="1" x14ac:dyDescent="0.25">
      <c r="B3" s="186" t="s">
        <v>220</v>
      </c>
      <c r="C3" s="186"/>
      <c r="D3" s="186"/>
      <c r="E3" s="186"/>
      <c r="F3" s="186"/>
      <c r="G3" s="186"/>
      <c r="Q3" s="105"/>
      <c r="R3" s="105"/>
      <c r="S3" s="105"/>
    </row>
    <row r="4" spans="2:19" ht="20.25" customHeight="1" thickBot="1" x14ac:dyDescent="0.3">
      <c r="B4" s="187" t="s">
        <v>221</v>
      </c>
      <c r="C4" s="187"/>
      <c r="D4" s="187"/>
      <c r="E4" s="187"/>
      <c r="F4" s="187"/>
      <c r="G4" s="187"/>
    </row>
    <row r="5" spans="2:19" ht="22.5" customHeight="1" thickBot="1" x14ac:dyDescent="0.3">
      <c r="B5" s="178" t="s">
        <v>197</v>
      </c>
      <c r="C5" s="180" t="s">
        <v>166</v>
      </c>
      <c r="D5" s="182" t="s">
        <v>167</v>
      </c>
      <c r="E5" s="183"/>
      <c r="F5" s="182" t="s">
        <v>187</v>
      </c>
      <c r="G5" s="183"/>
      <c r="K5" s="105"/>
    </row>
    <row r="6" spans="2:19" ht="26.25" customHeight="1" thickBot="1" x14ac:dyDescent="0.3">
      <c r="B6" s="179"/>
      <c r="C6" s="181"/>
      <c r="D6" s="106" t="s">
        <v>222</v>
      </c>
      <c r="E6" s="107" t="s">
        <v>170</v>
      </c>
      <c r="F6" s="108" t="s">
        <v>223</v>
      </c>
      <c r="G6" s="109" t="s">
        <v>170</v>
      </c>
    </row>
    <row r="7" spans="2:19" ht="17.100000000000001" customHeight="1" x14ac:dyDescent="0.25">
      <c r="B7" s="110">
        <v>1</v>
      </c>
      <c r="C7" s="111" t="s">
        <v>3</v>
      </c>
      <c r="D7" s="112">
        <v>13</v>
      </c>
      <c r="E7" s="113">
        <f>D7/15*100</f>
        <v>86.666666666666671</v>
      </c>
      <c r="F7" s="114">
        <v>8</v>
      </c>
      <c r="G7" s="115">
        <f t="shared" ref="G7:G44" si="0">F7/8*100</f>
        <v>100</v>
      </c>
    </row>
    <row r="8" spans="2:19" ht="17.100000000000001" customHeight="1" x14ac:dyDescent="0.25">
      <c r="B8" s="116">
        <v>2</v>
      </c>
      <c r="C8" s="117" t="s">
        <v>5</v>
      </c>
      <c r="D8" s="118">
        <v>15</v>
      </c>
      <c r="E8" s="14">
        <f>D8/15*100</f>
        <v>100</v>
      </c>
      <c r="F8" s="119">
        <v>8</v>
      </c>
      <c r="G8" s="120">
        <f t="shared" si="0"/>
        <v>100</v>
      </c>
    </row>
    <row r="9" spans="2:19" ht="17.100000000000001" customHeight="1" x14ac:dyDescent="0.25">
      <c r="B9" s="116">
        <v>3</v>
      </c>
      <c r="C9" s="121" t="s">
        <v>7</v>
      </c>
      <c r="D9" s="118">
        <v>15</v>
      </c>
      <c r="E9" s="14">
        <f t="shared" ref="E9:E44" si="1">D9/15*100</f>
        <v>100</v>
      </c>
      <c r="F9" s="119">
        <v>8</v>
      </c>
      <c r="G9" s="120">
        <f t="shared" si="0"/>
        <v>100</v>
      </c>
    </row>
    <row r="10" spans="2:19" ht="17.100000000000001" customHeight="1" x14ac:dyDescent="0.25">
      <c r="B10" s="116">
        <v>4</v>
      </c>
      <c r="C10" s="121" t="s">
        <v>172</v>
      </c>
      <c r="D10" s="118">
        <v>15</v>
      </c>
      <c r="E10" s="14">
        <f t="shared" si="1"/>
        <v>100</v>
      </c>
      <c r="F10" s="119">
        <v>8</v>
      </c>
      <c r="G10" s="120">
        <f t="shared" si="0"/>
        <v>100</v>
      </c>
    </row>
    <row r="11" spans="2:19" ht="17.100000000000001" customHeight="1" x14ac:dyDescent="0.25">
      <c r="B11" s="116">
        <v>5</v>
      </c>
      <c r="C11" s="121" t="s">
        <v>9</v>
      </c>
      <c r="D11" s="118">
        <v>15</v>
      </c>
      <c r="E11" s="14">
        <f t="shared" si="1"/>
        <v>100</v>
      </c>
      <c r="F11" s="119">
        <v>8</v>
      </c>
      <c r="G11" s="120">
        <f t="shared" si="0"/>
        <v>100</v>
      </c>
    </row>
    <row r="12" spans="2:19" ht="17.100000000000001" customHeight="1" x14ac:dyDescent="0.25">
      <c r="B12" s="116">
        <v>6</v>
      </c>
      <c r="C12" s="121" t="s">
        <v>11</v>
      </c>
      <c r="D12" s="118">
        <v>12</v>
      </c>
      <c r="E12" s="14">
        <f t="shared" si="1"/>
        <v>80</v>
      </c>
      <c r="F12" s="119">
        <v>8</v>
      </c>
      <c r="G12" s="120">
        <f t="shared" si="0"/>
        <v>100</v>
      </c>
    </row>
    <row r="13" spans="2:19" ht="17.100000000000001" customHeight="1" x14ac:dyDescent="0.25">
      <c r="B13" s="116">
        <v>7</v>
      </c>
      <c r="C13" s="121" t="s">
        <v>13</v>
      </c>
      <c r="D13" s="118">
        <v>14</v>
      </c>
      <c r="E13" s="14">
        <f t="shared" si="1"/>
        <v>93.333333333333329</v>
      </c>
      <c r="F13" s="119">
        <v>8</v>
      </c>
      <c r="G13" s="120">
        <f t="shared" si="0"/>
        <v>100</v>
      </c>
    </row>
    <row r="14" spans="2:19" ht="17.100000000000001" customHeight="1" x14ac:dyDescent="0.25">
      <c r="B14" s="116">
        <v>8</v>
      </c>
      <c r="C14" s="122" t="s">
        <v>145</v>
      </c>
      <c r="D14" s="11">
        <v>15</v>
      </c>
      <c r="E14" s="14">
        <f t="shared" si="1"/>
        <v>100</v>
      </c>
      <c r="F14" s="11">
        <v>8</v>
      </c>
      <c r="G14" s="120">
        <f t="shared" si="0"/>
        <v>100</v>
      </c>
    </row>
    <row r="15" spans="2:19" ht="17.100000000000001" customHeight="1" x14ac:dyDescent="0.25">
      <c r="B15" s="116">
        <v>9</v>
      </c>
      <c r="C15" s="117" t="s">
        <v>15</v>
      </c>
      <c r="D15" s="11">
        <v>12</v>
      </c>
      <c r="E15" s="14">
        <f t="shared" si="1"/>
        <v>80</v>
      </c>
      <c r="F15" s="11">
        <v>6</v>
      </c>
      <c r="G15" s="120">
        <f t="shared" si="0"/>
        <v>75</v>
      </c>
    </row>
    <row r="16" spans="2:19" ht="17.100000000000001" customHeight="1" x14ac:dyDescent="0.25">
      <c r="B16" s="116">
        <v>10</v>
      </c>
      <c r="C16" s="121" t="s">
        <v>17</v>
      </c>
      <c r="D16" s="11">
        <v>15</v>
      </c>
      <c r="E16" s="14">
        <f t="shared" si="1"/>
        <v>100</v>
      </c>
      <c r="F16" s="11">
        <v>6</v>
      </c>
      <c r="G16" s="120">
        <f t="shared" si="0"/>
        <v>75</v>
      </c>
    </row>
    <row r="17" spans="2:7" x14ac:dyDescent="0.25">
      <c r="B17" s="116">
        <v>11</v>
      </c>
      <c r="C17" s="121" t="s">
        <v>19</v>
      </c>
      <c r="D17" s="11">
        <v>14</v>
      </c>
      <c r="E17" s="14">
        <f t="shared" si="1"/>
        <v>93.333333333333329</v>
      </c>
      <c r="F17" s="11">
        <v>8</v>
      </c>
      <c r="G17" s="120">
        <f t="shared" si="0"/>
        <v>100</v>
      </c>
    </row>
    <row r="18" spans="2:7" x14ac:dyDescent="0.25">
      <c r="B18" s="116">
        <v>12</v>
      </c>
      <c r="C18" s="121" t="s">
        <v>21</v>
      </c>
      <c r="D18" s="11">
        <v>15</v>
      </c>
      <c r="E18" s="14">
        <f t="shared" si="1"/>
        <v>100</v>
      </c>
      <c r="F18" s="11">
        <v>8</v>
      </c>
      <c r="G18" s="120">
        <f t="shared" si="0"/>
        <v>100</v>
      </c>
    </row>
    <row r="19" spans="2:7" x14ac:dyDescent="0.25">
      <c r="B19" s="116">
        <v>13</v>
      </c>
      <c r="C19" s="122" t="s">
        <v>23</v>
      </c>
      <c r="D19" s="11">
        <v>14</v>
      </c>
      <c r="E19" s="14">
        <f t="shared" si="1"/>
        <v>93.333333333333329</v>
      </c>
      <c r="F19" s="11">
        <v>8</v>
      </c>
      <c r="G19" s="120">
        <f t="shared" si="0"/>
        <v>100</v>
      </c>
    </row>
    <row r="20" spans="2:7" x14ac:dyDescent="0.25">
      <c r="B20" s="116">
        <v>14</v>
      </c>
      <c r="C20" s="122" t="s">
        <v>25</v>
      </c>
      <c r="D20" s="11">
        <v>13</v>
      </c>
      <c r="E20" s="14">
        <f t="shared" si="1"/>
        <v>86.666666666666671</v>
      </c>
      <c r="F20" s="11">
        <v>8</v>
      </c>
      <c r="G20" s="120">
        <f t="shared" si="0"/>
        <v>100</v>
      </c>
    </row>
    <row r="21" spans="2:7" x14ac:dyDescent="0.25">
      <c r="B21" s="116">
        <v>15</v>
      </c>
      <c r="C21" s="122" t="s">
        <v>27</v>
      </c>
      <c r="D21" s="11">
        <v>11</v>
      </c>
      <c r="E21" s="14">
        <f t="shared" si="1"/>
        <v>73.333333333333329</v>
      </c>
      <c r="F21" s="11">
        <v>8</v>
      </c>
      <c r="G21" s="120">
        <f t="shared" si="0"/>
        <v>100</v>
      </c>
    </row>
    <row r="22" spans="2:7" x14ac:dyDescent="0.25">
      <c r="B22" s="116">
        <v>16</v>
      </c>
      <c r="C22" s="123" t="s">
        <v>173</v>
      </c>
      <c r="D22" s="11">
        <v>14</v>
      </c>
      <c r="E22" s="14">
        <f t="shared" si="1"/>
        <v>93.333333333333329</v>
      </c>
      <c r="F22" s="11">
        <v>4</v>
      </c>
      <c r="G22" s="120">
        <f t="shared" si="0"/>
        <v>50</v>
      </c>
    </row>
    <row r="23" spans="2:7" x14ac:dyDescent="0.25">
      <c r="B23" s="116">
        <v>17</v>
      </c>
      <c r="C23" s="121" t="s">
        <v>31</v>
      </c>
      <c r="D23" s="11">
        <v>14</v>
      </c>
      <c r="E23" s="14">
        <f t="shared" si="1"/>
        <v>93.333333333333329</v>
      </c>
      <c r="F23" s="11">
        <v>8</v>
      </c>
      <c r="G23" s="120">
        <f t="shared" si="0"/>
        <v>100</v>
      </c>
    </row>
    <row r="24" spans="2:7" x14ac:dyDescent="0.25">
      <c r="B24" s="116">
        <v>18</v>
      </c>
      <c r="C24" s="121" t="s">
        <v>33</v>
      </c>
      <c r="D24" s="11">
        <v>13</v>
      </c>
      <c r="E24" s="14">
        <f t="shared" si="1"/>
        <v>86.666666666666671</v>
      </c>
      <c r="F24" s="11">
        <v>8</v>
      </c>
      <c r="G24" s="120">
        <f t="shared" si="0"/>
        <v>100</v>
      </c>
    </row>
    <row r="25" spans="2:7" x14ac:dyDescent="0.25">
      <c r="B25" s="116">
        <v>19</v>
      </c>
      <c r="C25" s="121" t="s">
        <v>35</v>
      </c>
      <c r="D25" s="11">
        <v>15</v>
      </c>
      <c r="E25" s="14">
        <f t="shared" si="1"/>
        <v>100</v>
      </c>
      <c r="F25" s="11">
        <v>8</v>
      </c>
      <c r="G25" s="120">
        <f t="shared" si="0"/>
        <v>100</v>
      </c>
    </row>
    <row r="26" spans="2:7" x14ac:dyDescent="0.25">
      <c r="B26" s="116">
        <v>20</v>
      </c>
      <c r="C26" s="124" t="s">
        <v>174</v>
      </c>
      <c r="D26" s="11">
        <v>14</v>
      </c>
      <c r="E26" s="14">
        <f t="shared" si="1"/>
        <v>93.333333333333329</v>
      </c>
      <c r="F26" s="11">
        <v>8</v>
      </c>
      <c r="G26" s="120">
        <f t="shared" si="0"/>
        <v>100</v>
      </c>
    </row>
    <row r="27" spans="2:7" x14ac:dyDescent="0.25">
      <c r="B27" s="116">
        <v>21</v>
      </c>
      <c r="C27" s="122" t="s">
        <v>175</v>
      </c>
      <c r="D27" s="11">
        <v>13</v>
      </c>
      <c r="E27" s="14">
        <f t="shared" si="1"/>
        <v>86.666666666666671</v>
      </c>
      <c r="F27" s="11">
        <v>8</v>
      </c>
      <c r="G27" s="120">
        <f t="shared" si="0"/>
        <v>100</v>
      </c>
    </row>
    <row r="28" spans="2:7" x14ac:dyDescent="0.25">
      <c r="B28" s="116">
        <v>22</v>
      </c>
      <c r="C28" s="122" t="s">
        <v>41</v>
      </c>
      <c r="D28" s="11">
        <v>13</v>
      </c>
      <c r="E28" s="14">
        <f t="shared" si="1"/>
        <v>86.666666666666671</v>
      </c>
      <c r="F28" s="11">
        <v>8</v>
      </c>
      <c r="G28" s="120">
        <f t="shared" si="0"/>
        <v>100</v>
      </c>
    </row>
    <row r="29" spans="2:7" x14ac:dyDescent="0.25">
      <c r="B29" s="116">
        <v>23</v>
      </c>
      <c r="C29" s="122" t="s">
        <v>43</v>
      </c>
      <c r="D29" s="11">
        <v>14</v>
      </c>
      <c r="E29" s="14">
        <f t="shared" si="1"/>
        <v>93.333333333333329</v>
      </c>
      <c r="F29" s="11">
        <v>8</v>
      </c>
      <c r="G29" s="120">
        <f t="shared" si="0"/>
        <v>100</v>
      </c>
    </row>
    <row r="30" spans="2:7" x14ac:dyDescent="0.25">
      <c r="B30" s="116">
        <v>24</v>
      </c>
      <c r="C30" s="121" t="s">
        <v>45</v>
      </c>
      <c r="D30" s="11">
        <v>13</v>
      </c>
      <c r="E30" s="14">
        <f t="shared" si="1"/>
        <v>86.666666666666671</v>
      </c>
      <c r="F30" s="11">
        <v>8</v>
      </c>
      <c r="G30" s="120">
        <f t="shared" si="0"/>
        <v>100</v>
      </c>
    </row>
    <row r="31" spans="2:7" x14ac:dyDescent="0.25">
      <c r="B31" s="116">
        <v>25</v>
      </c>
      <c r="C31" s="121" t="s">
        <v>47</v>
      </c>
      <c r="D31" s="11">
        <v>14</v>
      </c>
      <c r="E31" s="14">
        <f t="shared" si="1"/>
        <v>93.333333333333329</v>
      </c>
      <c r="F31" s="11">
        <v>8</v>
      </c>
      <c r="G31" s="120">
        <f t="shared" si="0"/>
        <v>100</v>
      </c>
    </row>
    <row r="32" spans="2:7" x14ac:dyDescent="0.25">
      <c r="B32" s="116">
        <v>26</v>
      </c>
      <c r="C32" s="122" t="s">
        <v>49</v>
      </c>
      <c r="D32" s="11">
        <v>10</v>
      </c>
      <c r="E32" s="14">
        <f t="shared" si="1"/>
        <v>66.666666666666657</v>
      </c>
      <c r="F32" s="11">
        <v>8</v>
      </c>
      <c r="G32" s="120">
        <f t="shared" si="0"/>
        <v>100</v>
      </c>
    </row>
    <row r="33" spans="2:11" x14ac:dyDescent="0.25">
      <c r="B33" s="116">
        <v>27</v>
      </c>
      <c r="C33" s="121" t="s">
        <v>147</v>
      </c>
      <c r="D33" s="11">
        <v>12</v>
      </c>
      <c r="E33" s="14">
        <f t="shared" si="1"/>
        <v>80</v>
      </c>
      <c r="F33" s="11">
        <v>6</v>
      </c>
      <c r="G33" s="120">
        <f t="shared" si="0"/>
        <v>75</v>
      </c>
    </row>
    <row r="34" spans="2:11" x14ac:dyDescent="0.25">
      <c r="B34" s="116">
        <v>28</v>
      </c>
      <c r="C34" s="121" t="s">
        <v>51</v>
      </c>
      <c r="D34" s="11">
        <v>14</v>
      </c>
      <c r="E34" s="14">
        <f t="shared" si="1"/>
        <v>93.333333333333329</v>
      </c>
      <c r="F34" s="11">
        <v>8</v>
      </c>
      <c r="G34" s="120">
        <f t="shared" si="0"/>
        <v>100</v>
      </c>
    </row>
    <row r="35" spans="2:11" x14ac:dyDescent="0.25">
      <c r="B35" s="116">
        <v>29</v>
      </c>
      <c r="C35" s="121" t="s">
        <v>53</v>
      </c>
      <c r="D35" s="11">
        <v>10</v>
      </c>
      <c r="E35" s="14">
        <f t="shared" si="1"/>
        <v>66.666666666666657</v>
      </c>
      <c r="F35" s="11">
        <v>6</v>
      </c>
      <c r="G35" s="120">
        <f t="shared" si="0"/>
        <v>75</v>
      </c>
    </row>
    <row r="36" spans="2:11" x14ac:dyDescent="0.25">
      <c r="B36" s="116">
        <v>30</v>
      </c>
      <c r="C36" s="121" t="s">
        <v>55</v>
      </c>
      <c r="D36" s="11">
        <v>14</v>
      </c>
      <c r="E36" s="14">
        <f t="shared" si="1"/>
        <v>93.333333333333329</v>
      </c>
      <c r="F36" s="11">
        <v>8</v>
      </c>
      <c r="G36" s="120">
        <f t="shared" si="0"/>
        <v>100</v>
      </c>
    </row>
    <row r="37" spans="2:11" x14ac:dyDescent="0.25">
      <c r="B37" s="116">
        <v>31</v>
      </c>
      <c r="C37" s="122" t="s">
        <v>57</v>
      </c>
      <c r="D37" s="11">
        <v>12</v>
      </c>
      <c r="E37" s="14">
        <f t="shared" si="1"/>
        <v>80</v>
      </c>
      <c r="F37" s="11">
        <v>6</v>
      </c>
      <c r="G37" s="120">
        <f t="shared" si="0"/>
        <v>75</v>
      </c>
    </row>
    <row r="38" spans="2:11" x14ac:dyDescent="0.25">
      <c r="B38" s="116">
        <v>32</v>
      </c>
      <c r="C38" s="122" t="s">
        <v>149</v>
      </c>
      <c r="D38" s="11">
        <v>15</v>
      </c>
      <c r="E38" s="14">
        <f t="shared" si="1"/>
        <v>100</v>
      </c>
      <c r="F38" s="11">
        <v>8</v>
      </c>
      <c r="G38" s="120">
        <f t="shared" si="0"/>
        <v>100</v>
      </c>
    </row>
    <row r="39" spans="2:11" x14ac:dyDescent="0.25">
      <c r="B39" s="116">
        <v>33</v>
      </c>
      <c r="C39" s="117" t="s">
        <v>177</v>
      </c>
      <c r="D39" s="11">
        <v>13</v>
      </c>
      <c r="E39" s="14">
        <f t="shared" si="1"/>
        <v>86.666666666666671</v>
      </c>
      <c r="F39" s="11">
        <v>8</v>
      </c>
      <c r="G39" s="120">
        <f t="shared" si="0"/>
        <v>100</v>
      </c>
    </row>
    <row r="40" spans="2:11" x14ac:dyDescent="0.25">
      <c r="B40" s="116">
        <v>34</v>
      </c>
      <c r="C40" s="122" t="s">
        <v>59</v>
      </c>
      <c r="D40" s="11">
        <v>13</v>
      </c>
      <c r="E40" s="14">
        <f t="shared" si="1"/>
        <v>86.666666666666671</v>
      </c>
      <c r="F40" s="11">
        <v>8</v>
      </c>
      <c r="G40" s="120">
        <f t="shared" si="0"/>
        <v>100</v>
      </c>
    </row>
    <row r="41" spans="2:11" x14ac:dyDescent="0.25">
      <c r="B41" s="116">
        <v>35</v>
      </c>
      <c r="C41" s="122" t="s">
        <v>61</v>
      </c>
      <c r="D41" s="11">
        <v>12</v>
      </c>
      <c r="E41" s="14">
        <f t="shared" si="1"/>
        <v>80</v>
      </c>
      <c r="F41" s="11">
        <v>8</v>
      </c>
      <c r="G41" s="120">
        <f t="shared" si="0"/>
        <v>100</v>
      </c>
    </row>
    <row r="42" spans="2:11" x14ac:dyDescent="0.25">
      <c r="B42" s="116">
        <v>36</v>
      </c>
      <c r="C42" s="122" t="s">
        <v>63</v>
      </c>
      <c r="D42" s="11">
        <v>13</v>
      </c>
      <c r="E42" s="14">
        <f t="shared" si="1"/>
        <v>86.666666666666671</v>
      </c>
      <c r="F42" s="11">
        <v>6</v>
      </c>
      <c r="G42" s="120">
        <f t="shared" si="0"/>
        <v>75</v>
      </c>
    </row>
    <row r="43" spans="2:11" x14ac:dyDescent="0.25">
      <c r="B43" s="116">
        <v>37</v>
      </c>
      <c r="C43" s="122" t="s">
        <v>65</v>
      </c>
      <c r="D43" s="11">
        <v>10</v>
      </c>
      <c r="E43" s="14">
        <f t="shared" si="1"/>
        <v>66.666666666666657</v>
      </c>
      <c r="F43" s="11">
        <v>8</v>
      </c>
      <c r="G43" s="120">
        <f t="shared" si="0"/>
        <v>100</v>
      </c>
    </row>
    <row r="44" spans="2:11" ht="15.75" thickBot="1" x14ac:dyDescent="0.3">
      <c r="B44" s="125">
        <v>38</v>
      </c>
      <c r="C44" s="126" t="s">
        <v>67</v>
      </c>
      <c r="D44" s="127">
        <v>15</v>
      </c>
      <c r="E44" s="128">
        <f t="shared" si="1"/>
        <v>100</v>
      </c>
      <c r="F44" s="127">
        <v>8</v>
      </c>
      <c r="G44" s="129">
        <f t="shared" si="0"/>
        <v>100</v>
      </c>
    </row>
    <row r="45" spans="2:11" ht="18.75" thickBot="1" x14ac:dyDescent="0.3">
      <c r="B45" s="178" t="s">
        <v>197</v>
      </c>
      <c r="C45" s="180" t="s">
        <v>166</v>
      </c>
      <c r="D45" s="182" t="s">
        <v>167</v>
      </c>
      <c r="E45" s="183"/>
      <c r="F45" s="182" t="s">
        <v>187</v>
      </c>
      <c r="G45" s="183"/>
      <c r="K45" s="105"/>
    </row>
    <row r="46" spans="2:11" ht="24.75" thickBot="1" x14ac:dyDescent="0.3">
      <c r="B46" s="179"/>
      <c r="C46" s="181"/>
      <c r="D46" s="108" t="s">
        <v>222</v>
      </c>
      <c r="E46" s="107" t="s">
        <v>170</v>
      </c>
      <c r="F46" s="108" t="s">
        <v>223</v>
      </c>
      <c r="G46" s="109" t="s">
        <v>170</v>
      </c>
    </row>
    <row r="47" spans="2:11" x14ac:dyDescent="0.25">
      <c r="B47" s="116">
        <v>39</v>
      </c>
      <c r="C47" s="122" t="s">
        <v>69</v>
      </c>
      <c r="D47" s="11">
        <v>15</v>
      </c>
      <c r="E47" s="14">
        <f>D47/15*100</f>
        <v>100</v>
      </c>
      <c r="F47" s="11">
        <v>8</v>
      </c>
      <c r="G47" s="120">
        <f>F47/8*100</f>
        <v>100</v>
      </c>
    </row>
    <row r="48" spans="2:11" x14ac:dyDescent="0.25">
      <c r="B48" s="116">
        <v>40</v>
      </c>
      <c r="C48" s="122" t="s">
        <v>71</v>
      </c>
      <c r="D48" s="11">
        <v>14</v>
      </c>
      <c r="E48" s="14">
        <f>D48/15*100</f>
        <v>93.333333333333329</v>
      </c>
      <c r="F48" s="11">
        <v>8</v>
      </c>
      <c r="G48" s="130">
        <f>F48/8*100</f>
        <v>100</v>
      </c>
    </row>
    <row r="49" spans="2:7" x14ac:dyDescent="0.25">
      <c r="B49" s="116">
        <v>41</v>
      </c>
      <c r="C49" s="122" t="s">
        <v>73</v>
      </c>
      <c r="D49" s="11">
        <v>15</v>
      </c>
      <c r="E49" s="14">
        <f t="shared" ref="E49:E84" si="2">D49/15*100</f>
        <v>100</v>
      </c>
      <c r="F49" s="11">
        <v>8</v>
      </c>
      <c r="G49" s="130">
        <f t="shared" ref="G49:G84" si="3">F49/8*100</f>
        <v>100</v>
      </c>
    </row>
    <row r="50" spans="2:7" x14ac:dyDescent="0.25">
      <c r="B50" s="116">
        <v>42</v>
      </c>
      <c r="C50" s="122" t="s">
        <v>75</v>
      </c>
      <c r="D50" s="11">
        <v>10</v>
      </c>
      <c r="E50" s="14">
        <f t="shared" si="2"/>
        <v>66.666666666666657</v>
      </c>
      <c r="F50" s="11">
        <v>6</v>
      </c>
      <c r="G50" s="130">
        <f t="shared" si="3"/>
        <v>75</v>
      </c>
    </row>
    <row r="51" spans="2:7" x14ac:dyDescent="0.25">
      <c r="B51" s="116">
        <v>43</v>
      </c>
      <c r="C51" s="122" t="s">
        <v>77</v>
      </c>
      <c r="D51" s="11">
        <v>11</v>
      </c>
      <c r="E51" s="14">
        <f t="shared" si="2"/>
        <v>73.333333333333329</v>
      </c>
      <c r="F51" s="11">
        <v>8</v>
      </c>
      <c r="G51" s="130">
        <f t="shared" si="3"/>
        <v>100</v>
      </c>
    </row>
    <row r="52" spans="2:7" x14ac:dyDescent="0.25">
      <c r="B52" s="116">
        <v>44</v>
      </c>
      <c r="C52" s="121" t="s">
        <v>79</v>
      </c>
      <c r="D52" s="11">
        <v>15</v>
      </c>
      <c r="E52" s="14">
        <f t="shared" si="2"/>
        <v>100</v>
      </c>
      <c r="F52" s="11">
        <v>8</v>
      </c>
      <c r="G52" s="130">
        <f t="shared" si="3"/>
        <v>100</v>
      </c>
    </row>
    <row r="53" spans="2:7" x14ac:dyDescent="0.25">
      <c r="B53" s="116">
        <v>45</v>
      </c>
      <c r="C53" s="122" t="s">
        <v>81</v>
      </c>
      <c r="D53" s="11">
        <v>12</v>
      </c>
      <c r="E53" s="14">
        <f t="shared" si="2"/>
        <v>80</v>
      </c>
      <c r="F53" s="11">
        <v>8</v>
      </c>
      <c r="G53" s="130">
        <f t="shared" si="3"/>
        <v>100</v>
      </c>
    </row>
    <row r="54" spans="2:7" x14ac:dyDescent="0.25">
      <c r="B54" s="116">
        <v>46</v>
      </c>
      <c r="C54" s="122" t="s">
        <v>83</v>
      </c>
      <c r="D54" s="11">
        <v>15</v>
      </c>
      <c r="E54" s="14">
        <f t="shared" si="2"/>
        <v>100</v>
      </c>
      <c r="F54" s="11">
        <v>6</v>
      </c>
      <c r="G54" s="130">
        <f t="shared" si="3"/>
        <v>75</v>
      </c>
    </row>
    <row r="55" spans="2:7" x14ac:dyDescent="0.25">
      <c r="B55" s="116">
        <v>47</v>
      </c>
      <c r="C55" s="122" t="s">
        <v>85</v>
      </c>
      <c r="D55" s="11">
        <v>15</v>
      </c>
      <c r="E55" s="14">
        <f t="shared" si="2"/>
        <v>100</v>
      </c>
      <c r="F55" s="11">
        <v>6</v>
      </c>
      <c r="G55" s="130">
        <f t="shared" si="3"/>
        <v>75</v>
      </c>
    </row>
    <row r="56" spans="2:7" x14ac:dyDescent="0.25">
      <c r="B56" s="116">
        <v>48</v>
      </c>
      <c r="C56" s="122" t="s">
        <v>87</v>
      </c>
      <c r="D56" s="11">
        <v>11</v>
      </c>
      <c r="E56" s="14">
        <f t="shared" si="2"/>
        <v>73.333333333333329</v>
      </c>
      <c r="F56" s="11">
        <v>6</v>
      </c>
      <c r="G56" s="130">
        <f t="shared" si="3"/>
        <v>75</v>
      </c>
    </row>
    <row r="57" spans="2:7" x14ac:dyDescent="0.25">
      <c r="B57" s="116">
        <v>49</v>
      </c>
      <c r="C57" s="122" t="s">
        <v>89</v>
      </c>
      <c r="D57" s="11">
        <v>12</v>
      </c>
      <c r="E57" s="14">
        <f t="shared" si="2"/>
        <v>80</v>
      </c>
      <c r="F57" s="11">
        <v>6</v>
      </c>
      <c r="G57" s="130">
        <f t="shared" si="3"/>
        <v>75</v>
      </c>
    </row>
    <row r="58" spans="2:7" x14ac:dyDescent="0.25">
      <c r="B58" s="116">
        <v>50</v>
      </c>
      <c r="C58" s="122" t="s">
        <v>179</v>
      </c>
      <c r="D58" s="11">
        <v>12</v>
      </c>
      <c r="E58" s="14">
        <f t="shared" si="2"/>
        <v>80</v>
      </c>
      <c r="F58" s="11">
        <v>8</v>
      </c>
      <c r="G58" s="130">
        <f t="shared" si="3"/>
        <v>100</v>
      </c>
    </row>
    <row r="59" spans="2:7" x14ac:dyDescent="0.25">
      <c r="B59" s="116">
        <v>51</v>
      </c>
      <c r="C59" s="122" t="s">
        <v>180</v>
      </c>
      <c r="D59" s="11">
        <v>11</v>
      </c>
      <c r="E59" s="14">
        <f t="shared" si="2"/>
        <v>73.333333333333329</v>
      </c>
      <c r="F59" s="11">
        <v>8</v>
      </c>
      <c r="G59" s="130">
        <f t="shared" si="3"/>
        <v>100</v>
      </c>
    </row>
    <row r="60" spans="2:7" x14ac:dyDescent="0.25">
      <c r="B60" s="116">
        <v>52</v>
      </c>
      <c r="C60" s="122" t="s">
        <v>95</v>
      </c>
      <c r="D60" s="11">
        <v>15</v>
      </c>
      <c r="E60" s="14">
        <f t="shared" si="2"/>
        <v>100</v>
      </c>
      <c r="F60" s="11">
        <v>8</v>
      </c>
      <c r="G60" s="130">
        <f t="shared" si="3"/>
        <v>100</v>
      </c>
    </row>
    <row r="61" spans="2:7" x14ac:dyDescent="0.25">
      <c r="B61" s="116">
        <v>53</v>
      </c>
      <c r="C61" s="122" t="s">
        <v>97</v>
      </c>
      <c r="D61" s="11">
        <v>14</v>
      </c>
      <c r="E61" s="14">
        <f t="shared" si="2"/>
        <v>93.333333333333329</v>
      </c>
      <c r="F61" s="11">
        <v>8</v>
      </c>
      <c r="G61" s="130">
        <f t="shared" si="3"/>
        <v>100</v>
      </c>
    </row>
    <row r="62" spans="2:7" x14ac:dyDescent="0.25">
      <c r="B62" s="116">
        <v>54</v>
      </c>
      <c r="C62" s="122" t="s">
        <v>99</v>
      </c>
      <c r="D62" s="11">
        <v>12</v>
      </c>
      <c r="E62" s="14">
        <f t="shared" si="2"/>
        <v>80</v>
      </c>
      <c r="F62" s="11">
        <v>6</v>
      </c>
      <c r="G62" s="130">
        <f t="shared" si="3"/>
        <v>75</v>
      </c>
    </row>
    <row r="63" spans="2:7" x14ac:dyDescent="0.25">
      <c r="B63" s="116">
        <v>55</v>
      </c>
      <c r="C63" s="122" t="s">
        <v>101</v>
      </c>
      <c r="D63" s="11">
        <v>15</v>
      </c>
      <c r="E63" s="14">
        <f t="shared" si="2"/>
        <v>100</v>
      </c>
      <c r="F63" s="11">
        <v>8</v>
      </c>
      <c r="G63" s="130">
        <f t="shared" si="3"/>
        <v>100</v>
      </c>
    </row>
    <row r="64" spans="2:7" x14ac:dyDescent="0.25">
      <c r="B64" s="116">
        <v>56</v>
      </c>
      <c r="C64" s="122" t="s">
        <v>103</v>
      </c>
      <c r="D64" s="11">
        <v>13</v>
      </c>
      <c r="E64" s="14">
        <f t="shared" si="2"/>
        <v>86.666666666666671</v>
      </c>
      <c r="F64" s="11">
        <v>8</v>
      </c>
      <c r="G64" s="130">
        <f t="shared" si="3"/>
        <v>100</v>
      </c>
    </row>
    <row r="65" spans="2:7" x14ac:dyDescent="0.25">
      <c r="B65" s="116">
        <v>57</v>
      </c>
      <c r="C65" s="122" t="s">
        <v>105</v>
      </c>
      <c r="D65" s="11">
        <v>12</v>
      </c>
      <c r="E65" s="14">
        <f t="shared" si="2"/>
        <v>80</v>
      </c>
      <c r="F65" s="11">
        <v>6</v>
      </c>
      <c r="G65" s="130">
        <f t="shared" si="3"/>
        <v>75</v>
      </c>
    </row>
    <row r="66" spans="2:7" x14ac:dyDescent="0.25">
      <c r="B66" s="116">
        <v>58</v>
      </c>
      <c r="C66" s="122" t="s">
        <v>107</v>
      </c>
      <c r="D66" s="11">
        <v>15</v>
      </c>
      <c r="E66" s="14">
        <f t="shared" si="2"/>
        <v>100</v>
      </c>
      <c r="F66" s="11">
        <v>8</v>
      </c>
      <c r="G66" s="130">
        <f t="shared" si="3"/>
        <v>100</v>
      </c>
    </row>
    <row r="67" spans="2:7" x14ac:dyDescent="0.25">
      <c r="B67" s="116">
        <v>59</v>
      </c>
      <c r="C67" s="121" t="s">
        <v>109</v>
      </c>
      <c r="D67" s="11">
        <v>10</v>
      </c>
      <c r="E67" s="14">
        <f t="shared" si="2"/>
        <v>66.666666666666657</v>
      </c>
      <c r="F67" s="11">
        <v>8</v>
      </c>
      <c r="G67" s="130">
        <f t="shared" si="3"/>
        <v>100</v>
      </c>
    </row>
    <row r="68" spans="2:7" x14ac:dyDescent="0.25">
      <c r="B68" s="116">
        <v>60</v>
      </c>
      <c r="C68" s="121" t="s">
        <v>111</v>
      </c>
      <c r="D68" s="11">
        <v>12</v>
      </c>
      <c r="E68" s="14">
        <f t="shared" si="2"/>
        <v>80</v>
      </c>
      <c r="F68" s="11">
        <v>6</v>
      </c>
      <c r="G68" s="130">
        <f t="shared" si="3"/>
        <v>75</v>
      </c>
    </row>
    <row r="69" spans="2:7" x14ac:dyDescent="0.25">
      <c r="B69" s="116">
        <v>61</v>
      </c>
      <c r="C69" s="121" t="s">
        <v>113</v>
      </c>
      <c r="D69" s="11">
        <v>13</v>
      </c>
      <c r="E69" s="14">
        <f t="shared" si="2"/>
        <v>86.666666666666671</v>
      </c>
      <c r="F69" s="11">
        <v>8</v>
      </c>
      <c r="G69" s="130">
        <f t="shared" si="3"/>
        <v>100</v>
      </c>
    </row>
    <row r="70" spans="2:7" x14ac:dyDescent="0.25">
      <c r="B70" s="116">
        <v>62</v>
      </c>
      <c r="C70" s="122" t="s">
        <v>115</v>
      </c>
      <c r="D70" s="11">
        <v>12</v>
      </c>
      <c r="E70" s="14">
        <f t="shared" si="2"/>
        <v>80</v>
      </c>
      <c r="F70" s="11">
        <v>8</v>
      </c>
      <c r="G70" s="130">
        <f t="shared" si="3"/>
        <v>100</v>
      </c>
    </row>
    <row r="71" spans="2:7" x14ac:dyDescent="0.25">
      <c r="B71" s="116">
        <v>63</v>
      </c>
      <c r="C71" s="122" t="s">
        <v>181</v>
      </c>
      <c r="D71" s="11">
        <v>14</v>
      </c>
      <c r="E71" s="14">
        <f t="shared" si="2"/>
        <v>93.333333333333329</v>
      </c>
      <c r="F71" s="11">
        <v>8</v>
      </c>
      <c r="G71" s="130">
        <f t="shared" si="3"/>
        <v>100</v>
      </c>
    </row>
    <row r="72" spans="2:7" x14ac:dyDescent="0.25">
      <c r="B72" s="116">
        <v>64</v>
      </c>
      <c r="C72" s="122" t="s">
        <v>119</v>
      </c>
      <c r="D72" s="11">
        <v>14</v>
      </c>
      <c r="E72" s="14">
        <f t="shared" si="2"/>
        <v>93.333333333333329</v>
      </c>
      <c r="F72" s="11">
        <v>8</v>
      </c>
      <c r="G72" s="130">
        <f t="shared" si="3"/>
        <v>100</v>
      </c>
    </row>
    <row r="73" spans="2:7" x14ac:dyDescent="0.25">
      <c r="B73" s="116">
        <v>65</v>
      </c>
      <c r="C73" s="122" t="s">
        <v>121</v>
      </c>
      <c r="D73" s="11">
        <v>13</v>
      </c>
      <c r="E73" s="14">
        <f t="shared" si="2"/>
        <v>86.666666666666671</v>
      </c>
      <c r="F73" s="11">
        <v>8</v>
      </c>
      <c r="G73" s="130">
        <f t="shared" si="3"/>
        <v>100</v>
      </c>
    </row>
    <row r="74" spans="2:7" x14ac:dyDescent="0.25">
      <c r="B74" s="116">
        <v>66</v>
      </c>
      <c r="C74" s="122" t="s">
        <v>123</v>
      </c>
      <c r="D74" s="11">
        <v>10</v>
      </c>
      <c r="E74" s="14">
        <f t="shared" si="2"/>
        <v>66.666666666666657</v>
      </c>
      <c r="F74" s="11">
        <v>6</v>
      </c>
      <c r="G74" s="130">
        <f t="shared" si="3"/>
        <v>75</v>
      </c>
    </row>
    <row r="75" spans="2:7" x14ac:dyDescent="0.25">
      <c r="B75" s="116">
        <v>67</v>
      </c>
      <c r="C75" s="122" t="s">
        <v>153</v>
      </c>
      <c r="D75" s="11">
        <v>13</v>
      </c>
      <c r="E75" s="14">
        <f t="shared" si="2"/>
        <v>86.666666666666671</v>
      </c>
      <c r="F75" s="11">
        <v>6</v>
      </c>
      <c r="G75" s="130">
        <f t="shared" si="3"/>
        <v>75</v>
      </c>
    </row>
    <row r="76" spans="2:7" x14ac:dyDescent="0.25">
      <c r="B76" s="116">
        <v>68</v>
      </c>
      <c r="C76" s="122" t="s">
        <v>125</v>
      </c>
      <c r="D76" s="11">
        <v>12</v>
      </c>
      <c r="E76" s="14">
        <f t="shared" si="2"/>
        <v>80</v>
      </c>
      <c r="F76" s="11">
        <v>8</v>
      </c>
      <c r="G76" s="130">
        <f t="shared" si="3"/>
        <v>100</v>
      </c>
    </row>
    <row r="77" spans="2:7" x14ac:dyDescent="0.25">
      <c r="B77" s="116">
        <v>69</v>
      </c>
      <c r="C77" s="122" t="s">
        <v>127</v>
      </c>
      <c r="D77" s="11">
        <v>14</v>
      </c>
      <c r="E77" s="14">
        <f t="shared" si="2"/>
        <v>93.333333333333329</v>
      </c>
      <c r="F77" s="11">
        <v>6</v>
      </c>
      <c r="G77" s="130">
        <f t="shared" si="3"/>
        <v>75</v>
      </c>
    </row>
    <row r="78" spans="2:7" x14ac:dyDescent="0.25">
      <c r="B78" s="116">
        <v>70</v>
      </c>
      <c r="C78" s="124" t="s">
        <v>129</v>
      </c>
      <c r="D78" s="11">
        <v>15</v>
      </c>
      <c r="E78" s="14">
        <f t="shared" si="2"/>
        <v>100</v>
      </c>
      <c r="F78" s="11">
        <v>8</v>
      </c>
      <c r="G78" s="130">
        <f t="shared" si="3"/>
        <v>100</v>
      </c>
    </row>
    <row r="79" spans="2:7" x14ac:dyDescent="0.25">
      <c r="B79" s="116">
        <v>71</v>
      </c>
      <c r="C79" s="122" t="s">
        <v>131</v>
      </c>
      <c r="D79" s="11">
        <v>10</v>
      </c>
      <c r="E79" s="14">
        <f t="shared" si="2"/>
        <v>66.666666666666657</v>
      </c>
      <c r="F79" s="11">
        <v>8</v>
      </c>
      <c r="G79" s="130">
        <f t="shared" si="3"/>
        <v>100</v>
      </c>
    </row>
    <row r="80" spans="2:7" x14ac:dyDescent="0.25">
      <c r="B80" s="116">
        <v>72</v>
      </c>
      <c r="C80" s="122" t="s">
        <v>133</v>
      </c>
      <c r="D80" s="11">
        <v>10</v>
      </c>
      <c r="E80" s="14">
        <f t="shared" si="2"/>
        <v>66.666666666666657</v>
      </c>
      <c r="F80" s="11">
        <v>8</v>
      </c>
      <c r="G80" s="130">
        <f t="shared" si="3"/>
        <v>100</v>
      </c>
    </row>
    <row r="81" spans="2:7" x14ac:dyDescent="0.25">
      <c r="B81" s="116">
        <v>73</v>
      </c>
      <c r="C81" s="121" t="s">
        <v>135</v>
      </c>
      <c r="D81" s="11">
        <v>13</v>
      </c>
      <c r="E81" s="14">
        <f t="shared" si="2"/>
        <v>86.666666666666671</v>
      </c>
      <c r="F81" s="11">
        <v>8</v>
      </c>
      <c r="G81" s="130">
        <f t="shared" si="3"/>
        <v>100</v>
      </c>
    </row>
    <row r="82" spans="2:7" x14ac:dyDescent="0.25">
      <c r="B82" s="116">
        <v>74</v>
      </c>
      <c r="C82" s="123" t="s">
        <v>182</v>
      </c>
      <c r="D82" s="11">
        <v>13</v>
      </c>
      <c r="E82" s="14">
        <f t="shared" si="2"/>
        <v>86.666666666666671</v>
      </c>
      <c r="F82" s="11">
        <v>8</v>
      </c>
      <c r="G82" s="130">
        <f t="shared" si="3"/>
        <v>100</v>
      </c>
    </row>
    <row r="83" spans="2:7" x14ac:dyDescent="0.25">
      <c r="B83" s="116">
        <v>75</v>
      </c>
      <c r="C83" s="122" t="s">
        <v>183</v>
      </c>
      <c r="D83" s="11">
        <v>13</v>
      </c>
      <c r="E83" s="14">
        <f t="shared" si="2"/>
        <v>86.666666666666671</v>
      </c>
      <c r="F83" s="11">
        <v>6</v>
      </c>
      <c r="G83" s="130">
        <f t="shared" si="3"/>
        <v>75</v>
      </c>
    </row>
    <row r="84" spans="2:7" ht="15.75" thickBot="1" x14ac:dyDescent="0.3">
      <c r="B84" s="125">
        <v>76</v>
      </c>
      <c r="C84" s="131" t="s">
        <v>141</v>
      </c>
      <c r="D84" s="127">
        <v>13</v>
      </c>
      <c r="E84" s="128">
        <f t="shared" si="2"/>
        <v>86.666666666666671</v>
      </c>
      <c r="F84" s="127">
        <v>8</v>
      </c>
      <c r="G84" s="132">
        <f t="shared" si="3"/>
        <v>100</v>
      </c>
    </row>
    <row r="86" spans="2:7" x14ac:dyDescent="0.25">
      <c r="B86" s="133"/>
      <c r="D86" s="134"/>
    </row>
    <row r="87" spans="2:7" x14ac:dyDescent="0.25">
      <c r="B87" s="133" t="s">
        <v>224</v>
      </c>
      <c r="E87" s="135" t="s">
        <v>225</v>
      </c>
    </row>
    <row r="89" spans="2:7" x14ac:dyDescent="0.25">
      <c r="E89" s="137"/>
    </row>
  </sheetData>
  <mergeCells count="12">
    <mergeCell ref="B45:B46"/>
    <mergeCell ref="C45:C46"/>
    <mergeCell ref="D45:E45"/>
    <mergeCell ref="F45:G45"/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COMMUNITY</vt:lpstr>
      <vt:lpstr>pharmacology</vt:lpstr>
      <vt:lpstr>forensic</vt:lpstr>
      <vt:lpstr>micro theory</vt:lpstr>
      <vt:lpstr>micro practical</vt:lpstr>
      <vt:lpstr>surgery</vt:lpstr>
      <vt:lpstr>OBG</vt:lpstr>
      <vt:lpstr>medicine</vt:lpstr>
      <vt:lpstr>pathology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Jinu Varghese</dc:creator>
  <cp:lastModifiedBy>Sharon Sapru</cp:lastModifiedBy>
  <dcterms:created xsi:type="dcterms:W3CDTF">2017-12-05T10:17:17Z</dcterms:created>
  <dcterms:modified xsi:type="dcterms:W3CDTF">2018-04-13T06:02:00Z</dcterms:modified>
</cp:coreProperties>
</file>