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8\February 2018\"/>
    </mc:Choice>
  </mc:AlternateContent>
  <bookViews>
    <workbookView xWindow="0" yWindow="0" windowWidth="21600" windowHeight="11025" activeTab="5"/>
  </bookViews>
  <sheets>
    <sheet name="micro theory" sheetId="1" r:id="rId1"/>
    <sheet name="micro prct 1" sheetId="2" r:id="rId2"/>
    <sheet name="micro prct 2" sheetId="3" r:id="rId3"/>
    <sheet name="OBG" sheetId="5" r:id="rId4"/>
    <sheet name="SURGERY" sheetId="9" r:id="rId5"/>
    <sheet name="pharmacology" sheetId="12" r:id="rId6"/>
    <sheet name="FORENSIC" sheetId="10" r:id="rId7"/>
    <sheet name="pathology" sheetId="11" r:id="rId8"/>
    <sheet name="COMMUNITY" sheetId="6" r:id="rId9"/>
    <sheet name="medicine" sheetId="7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2" l="1"/>
  <c r="E82" i="12"/>
  <c r="G81" i="12"/>
  <c r="E81" i="12"/>
  <c r="G80" i="12"/>
  <c r="E80" i="12"/>
  <c r="G79" i="12"/>
  <c r="E79" i="12"/>
  <c r="G78" i="12"/>
  <c r="E78" i="12"/>
  <c r="G77" i="12"/>
  <c r="E77" i="12"/>
  <c r="G76" i="12"/>
  <c r="E76" i="12"/>
  <c r="G75" i="12"/>
  <c r="E75" i="12"/>
  <c r="G74" i="12"/>
  <c r="E74" i="12"/>
  <c r="G73" i="12"/>
  <c r="E73" i="12"/>
  <c r="G72" i="12"/>
  <c r="E72" i="12"/>
  <c r="G71" i="12"/>
  <c r="E71" i="12"/>
  <c r="G70" i="12"/>
  <c r="E70" i="12"/>
  <c r="G69" i="12"/>
  <c r="E69" i="12"/>
  <c r="G68" i="12"/>
  <c r="E68" i="12"/>
  <c r="G67" i="12"/>
  <c r="E67" i="12"/>
  <c r="G66" i="12"/>
  <c r="E66" i="12"/>
  <c r="G65" i="12"/>
  <c r="E65" i="12"/>
  <c r="G64" i="12"/>
  <c r="E64" i="12"/>
  <c r="G63" i="12"/>
  <c r="E63" i="12"/>
  <c r="G62" i="12"/>
  <c r="E62" i="12"/>
  <c r="G61" i="12"/>
  <c r="E61" i="12"/>
  <c r="G60" i="12"/>
  <c r="E60" i="12"/>
  <c r="G59" i="12"/>
  <c r="E59" i="12"/>
  <c r="G58" i="12"/>
  <c r="E58" i="12"/>
  <c r="G57" i="12"/>
  <c r="E57" i="12"/>
  <c r="G56" i="12"/>
  <c r="E56" i="12"/>
  <c r="G55" i="12"/>
  <c r="E55" i="12"/>
  <c r="G54" i="12"/>
  <c r="E54" i="12"/>
  <c r="G53" i="12"/>
  <c r="E53" i="12"/>
  <c r="G52" i="12"/>
  <c r="E52" i="12"/>
  <c r="G51" i="12"/>
  <c r="E51" i="12"/>
  <c r="G50" i="12"/>
  <c r="E50" i="12"/>
  <c r="G49" i="12"/>
  <c r="E49" i="12"/>
  <c r="G48" i="12"/>
  <c r="E48" i="12"/>
  <c r="G47" i="12"/>
  <c r="E47" i="12"/>
  <c r="G46" i="12"/>
  <c r="E46" i="12"/>
  <c r="G45" i="12"/>
  <c r="E45" i="12"/>
  <c r="G44" i="12"/>
  <c r="E44" i="12"/>
  <c r="G43" i="12"/>
  <c r="E43" i="12"/>
  <c r="G42" i="12"/>
  <c r="E42" i="12"/>
  <c r="G41" i="12"/>
  <c r="E41" i="12"/>
  <c r="G40" i="12"/>
  <c r="E40" i="12"/>
  <c r="G39" i="12"/>
  <c r="E39" i="12"/>
  <c r="G38" i="12"/>
  <c r="E38" i="12"/>
  <c r="G37" i="12"/>
  <c r="E37" i="12"/>
  <c r="G36" i="12"/>
  <c r="E36" i="12"/>
  <c r="G35" i="12"/>
  <c r="E35" i="12"/>
  <c r="G34" i="12"/>
  <c r="E34" i="12"/>
  <c r="G33" i="12"/>
  <c r="E33" i="12"/>
  <c r="G32" i="12"/>
  <c r="E32" i="12"/>
  <c r="G31" i="12"/>
  <c r="E31" i="12"/>
  <c r="G30" i="12"/>
  <c r="E30" i="12"/>
  <c r="G29" i="12"/>
  <c r="E29" i="12"/>
  <c r="G28" i="12"/>
  <c r="E28" i="12"/>
  <c r="G27" i="12"/>
  <c r="E27" i="12"/>
  <c r="G26" i="12"/>
  <c r="E26" i="12"/>
  <c r="G25" i="12"/>
  <c r="E25" i="12"/>
  <c r="G24" i="12"/>
  <c r="E24" i="12"/>
  <c r="G23" i="12"/>
  <c r="E23" i="12"/>
  <c r="G22" i="12"/>
  <c r="E22" i="12"/>
  <c r="G21" i="12"/>
  <c r="E21" i="12"/>
  <c r="G20" i="12"/>
  <c r="E20" i="12"/>
  <c r="G19" i="12"/>
  <c r="E19" i="12"/>
  <c r="G18" i="12"/>
  <c r="E18" i="12"/>
  <c r="G17" i="12"/>
  <c r="E17" i="12"/>
  <c r="G16" i="12"/>
  <c r="E16" i="12"/>
  <c r="G15" i="12"/>
  <c r="E15" i="12"/>
  <c r="G14" i="12"/>
  <c r="E14" i="12"/>
  <c r="G13" i="12"/>
  <c r="E13" i="12"/>
  <c r="G12" i="12"/>
  <c r="E12" i="12"/>
  <c r="G11" i="12"/>
  <c r="E11" i="12"/>
  <c r="G10" i="12"/>
  <c r="E10" i="12"/>
  <c r="G9" i="12"/>
  <c r="E9" i="12"/>
  <c r="G8" i="12"/>
  <c r="E8" i="12"/>
  <c r="G7" i="12"/>
  <c r="E7" i="12"/>
  <c r="G82" i="11" l="1"/>
  <c r="E82" i="11"/>
  <c r="G81" i="11"/>
  <c r="E81" i="11"/>
  <c r="G80" i="11"/>
  <c r="E80" i="11"/>
  <c r="G79" i="11"/>
  <c r="E79" i="11"/>
  <c r="G78" i="11"/>
  <c r="E78" i="11"/>
  <c r="G77" i="11"/>
  <c r="E77" i="11"/>
  <c r="G76" i="11"/>
  <c r="E76" i="11"/>
  <c r="G75" i="11"/>
  <c r="E75" i="11"/>
  <c r="G74" i="11"/>
  <c r="E74" i="11"/>
  <c r="G73" i="11"/>
  <c r="E73" i="11"/>
  <c r="G72" i="11"/>
  <c r="E72" i="11"/>
  <c r="G71" i="11"/>
  <c r="E71" i="11"/>
  <c r="G70" i="11"/>
  <c r="E70" i="11"/>
  <c r="G69" i="11"/>
  <c r="E69" i="11"/>
  <c r="G68" i="11"/>
  <c r="E68" i="11"/>
  <c r="G67" i="11"/>
  <c r="E67" i="11"/>
  <c r="G66" i="11"/>
  <c r="E66" i="11"/>
  <c r="G65" i="11"/>
  <c r="E65" i="11"/>
  <c r="G64" i="11"/>
  <c r="E64" i="11"/>
  <c r="G63" i="11"/>
  <c r="E63" i="11"/>
  <c r="G62" i="11"/>
  <c r="E62" i="11"/>
  <c r="G61" i="11"/>
  <c r="E61" i="11"/>
  <c r="G60" i="11"/>
  <c r="E60" i="11"/>
  <c r="G59" i="11"/>
  <c r="E59" i="11"/>
  <c r="G58" i="11"/>
  <c r="E58" i="11"/>
  <c r="G57" i="11"/>
  <c r="E57" i="11"/>
  <c r="G56" i="11"/>
  <c r="E56" i="11"/>
  <c r="G55" i="11"/>
  <c r="E55" i="11"/>
  <c r="G54" i="11"/>
  <c r="E54" i="11"/>
  <c r="G53" i="11"/>
  <c r="E53" i="11"/>
  <c r="G52" i="11"/>
  <c r="E52" i="11"/>
  <c r="G51" i="11"/>
  <c r="E51" i="11"/>
  <c r="G50" i="11"/>
  <c r="E50" i="11"/>
  <c r="G49" i="11"/>
  <c r="E49" i="11"/>
  <c r="G48" i="11"/>
  <c r="E48" i="11"/>
  <c r="G47" i="11"/>
  <c r="E47" i="11"/>
  <c r="G46" i="11"/>
  <c r="E46" i="11"/>
  <c r="G45" i="11"/>
  <c r="E45" i="11"/>
  <c r="G44" i="11"/>
  <c r="E44" i="11"/>
  <c r="G43" i="11"/>
  <c r="E43" i="11"/>
  <c r="G42" i="11"/>
  <c r="E42" i="11"/>
  <c r="G41" i="11"/>
  <c r="E41" i="11"/>
  <c r="G40" i="11"/>
  <c r="E40" i="11"/>
  <c r="G39" i="11"/>
  <c r="E39" i="11"/>
  <c r="G38" i="11"/>
  <c r="E38" i="11"/>
  <c r="G37" i="11"/>
  <c r="E37" i="11"/>
  <c r="G36" i="11"/>
  <c r="E36" i="11"/>
  <c r="G35" i="11"/>
  <c r="E35" i="11"/>
  <c r="G34" i="11"/>
  <c r="E34" i="11"/>
  <c r="G33" i="11"/>
  <c r="E33" i="11"/>
  <c r="G32" i="11"/>
  <c r="E32" i="11"/>
  <c r="G31" i="11"/>
  <c r="E31" i="11"/>
  <c r="G30" i="11"/>
  <c r="E30" i="11"/>
  <c r="G29" i="11"/>
  <c r="E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F80" i="10" l="1"/>
  <c r="D80" i="10"/>
  <c r="F79" i="10"/>
  <c r="D79" i="10"/>
  <c r="F78" i="10"/>
  <c r="D78" i="10"/>
  <c r="F77" i="10"/>
  <c r="D77" i="10"/>
  <c r="F76" i="10"/>
  <c r="D76" i="10"/>
  <c r="F75" i="10"/>
  <c r="D75" i="10"/>
  <c r="F74" i="10"/>
  <c r="D74" i="10"/>
  <c r="F73" i="10"/>
  <c r="D73" i="10"/>
  <c r="F72" i="10"/>
  <c r="D72" i="10"/>
  <c r="F71" i="10"/>
  <c r="D71" i="10"/>
  <c r="F70" i="10"/>
  <c r="D70" i="10"/>
  <c r="F69" i="10"/>
  <c r="D69" i="10"/>
  <c r="F68" i="10"/>
  <c r="D68" i="10"/>
  <c r="F67" i="10"/>
  <c r="D67" i="10"/>
  <c r="F66" i="10"/>
  <c r="D66" i="10"/>
  <c r="F65" i="10"/>
  <c r="D65" i="10"/>
  <c r="F64" i="10"/>
  <c r="D64" i="10"/>
  <c r="F63" i="10"/>
  <c r="D63" i="10"/>
  <c r="F62" i="10"/>
  <c r="D62" i="10"/>
  <c r="F61" i="10"/>
  <c r="D61" i="10"/>
  <c r="F60" i="10"/>
  <c r="D60" i="10"/>
  <c r="F59" i="10"/>
  <c r="D59" i="10"/>
  <c r="F58" i="10"/>
  <c r="D58" i="10"/>
  <c r="F57" i="10"/>
  <c r="D57" i="10"/>
  <c r="F56" i="10"/>
  <c r="D56" i="10"/>
  <c r="F55" i="10"/>
  <c r="D55" i="10"/>
  <c r="F54" i="10"/>
  <c r="D54" i="10"/>
  <c r="F53" i="10"/>
  <c r="D53" i="10"/>
  <c r="F52" i="10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F45" i="10"/>
  <c r="D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F36" i="10"/>
  <c r="D36" i="10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F25" i="10"/>
  <c r="D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F6" i="10"/>
  <c r="D6" i="10"/>
  <c r="F5" i="10"/>
  <c r="D5" i="10"/>
  <c r="G24" i="5" l="1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G6" i="5"/>
  <c r="E6" i="5"/>
  <c r="E44" i="3" l="1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<sst xmlns="http://schemas.openxmlformats.org/spreadsheetml/2006/main" count="999" uniqueCount="249">
  <si>
    <t>MONTH  - FEBRUARY  2018</t>
  </si>
  <si>
    <t>DEPARTMENT OF MICROBIOLOGY</t>
  </si>
  <si>
    <t>STUDENTS ATTENDANCE- THEORY</t>
  </si>
  <si>
    <t>SL NO</t>
  </si>
  <si>
    <t>ROLL NO:</t>
  </si>
  <si>
    <t>NAME</t>
  </si>
  <si>
    <t>TOTAL ( 10 Hrs )</t>
  </si>
  <si>
    <t>%</t>
  </si>
  <si>
    <t>1/16</t>
  </si>
  <si>
    <t>ABHIRAM SURESH BABU</t>
  </si>
  <si>
    <t>2/16</t>
  </si>
  <si>
    <t>ABY JOHN THAMPI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</si>
  <si>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</si>
  <si>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</si>
  <si>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</si>
  <si>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</si>
  <si>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</si>
  <si>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</si>
  <si>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</si>
  <si>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</si>
  <si>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</si>
  <si>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</si>
  <si>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</si>
  <si>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</si>
  <si>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</si>
  <si>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ANN BEJOY</t>
  </si>
  <si>
    <t>11/16</t>
  </si>
  <si>
    <t>ANNA MARY JACOB</t>
  </si>
  <si>
    <t>12/16</t>
  </si>
  <si>
    <t>ANS MARY SABU</t>
  </si>
  <si>
    <t>13/16</t>
  </si>
  <si>
    <t>ANSA ABRAHAM</t>
  </si>
  <si>
    <t>14/16</t>
  </si>
  <si>
    <t>ANUPAMA S</t>
  </si>
  <si>
    <t>15/16</t>
  </si>
  <si>
    <t>ANUSREE SUNNY</t>
  </si>
  <si>
    <t>16/16</t>
  </si>
  <si>
    <t>ARAVIND J</t>
  </si>
  <si>
    <t>18/16</t>
  </si>
  <si>
    <t>ASHISH THOMAS PUTHUVANA</t>
  </si>
  <si>
    <t>19/16</t>
  </si>
  <si>
    <t>ASHWIN JOE THOMAS</t>
  </si>
  <si>
    <t>20/16</t>
  </si>
  <si>
    <t>ATHUL RAJAN</t>
  </si>
  <si>
    <t>22/16</t>
  </si>
  <si>
    <t>BHADRA S</t>
  </si>
  <si>
    <t>23/16</t>
  </si>
  <si>
    <t xml:space="preserve">CATHLEEN TERESA JACOB
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</si>
  <si>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</si>
  <si>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</si>
  <si>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</si>
  <si>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</si>
  <si>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</si>
  <si>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</si>
  <si>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</si>
  <si>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</si>
  <si>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28/17</t>
  </si>
  <si>
    <t>FASNA SHARIN K T</t>
  </si>
  <si>
    <t>29/16</t>
  </si>
  <si>
    <t>FATHIMA E K</t>
  </si>
  <si>
    <t>91/16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</si>
  <si>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</si>
  <si>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</si>
  <si>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</si>
  <si>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</si>
  <si>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</si>
  <si>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</si>
  <si>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</si>
  <si>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</si>
  <si>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</si>
  <si>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</si>
  <si>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</si>
  <si>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</si>
  <si>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</si>
  <si>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</si>
  <si>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</si>
  <si>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</si>
  <si>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</si>
  <si>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</si>
  <si>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</si>
  <si>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</si>
  <si>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</si>
  <si>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</si>
  <si>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</si>
  <si>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</si>
  <si>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</si>
  <si>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</si>
  <si>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</si>
  <si>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</si>
  <si>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 xml:space="preserve">KALYAN VARGHESE GEORGE
</t>
  </si>
  <si>
    <t>47/16</t>
  </si>
  <si>
    <t>KRISHNA GOPAL R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</si>
  <si>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</si>
  <si>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</si>
  <si>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</si>
  <si>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</si>
  <si>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</si>
  <si>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</si>
  <si>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</si>
  <si>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</si>
  <si>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</si>
  <si>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</si>
  <si>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</si>
  <si>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</si>
  <si>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</si>
  <si>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</si>
  <si>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</si>
  <si>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 xml:space="preserve">MILAN HARRISON MORRIS
</t>
  </si>
  <si>
    <t>60/16</t>
  </si>
  <si>
    <t>MUNAVIRA V 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</si>
  <si>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</si>
  <si>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</si>
  <si>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</si>
  <si>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</si>
  <si>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</si>
  <si>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</si>
  <si>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</si>
  <si>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</si>
  <si>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</si>
  <si>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</si>
  <si>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</si>
  <si>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</si>
  <si>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</si>
  <si>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</si>
  <si>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</si>
  <si>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</si>
  <si>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</si>
  <si>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</si>
  <si>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</si>
  <si>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</si>
  <si>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</si>
  <si>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</si>
  <si>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</si>
  <si>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</si>
  <si>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</si>
  <si>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ROSHNA ROMIO</t>
  </si>
  <si>
    <t>77/16</t>
  </si>
  <si>
    <t>SACHIN SAJI DANIEL</t>
  </si>
  <si>
    <t>78/16</t>
  </si>
  <si>
    <t>SANGEETHA S KUMAR</t>
  </si>
  <si>
    <t>100/16</t>
  </si>
  <si>
    <t>SANJANA S NAIR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</si>
  <si>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</si>
  <si>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</si>
  <si>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</si>
  <si>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</si>
  <si>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</si>
  <si>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</si>
  <si>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</si>
  <si>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</si>
  <si>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</si>
  <si>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</si>
  <si>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</si>
  <si>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</si>
  <si>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</si>
  <si>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 xml:space="preserve">TOM JOJO PUNNAKUDIYIL
</t>
  </si>
  <si>
    <t>VARGHESE THARAKAN K O</t>
  </si>
  <si>
    <t>94/16</t>
  </si>
  <si>
    <t>VRINDA MARIAM LUKOSE</t>
  </si>
  <si>
    <t xml:space="preserve">Prof &amp; Head of Dept of Microbiology </t>
  </si>
  <si>
    <t>MONTH  - FEBRUARY 2018</t>
  </si>
  <si>
    <t>STUDENTS ATTENDANCE - PRACTICAL - BATCH I</t>
  </si>
  <si>
    <t>SL. NO:</t>
  </si>
  <si>
    <t>TOTAL (8Hrs )</t>
  </si>
  <si>
    <t>STUDENTS ATTENDANCE - PRACTICAL- BATCH II</t>
  </si>
  <si>
    <t>TOTAL( 8 Hrs)</t>
  </si>
  <si>
    <t>DEPARTMENT OF PHARMACOLOGY</t>
  </si>
  <si>
    <t>STUDENTS ATTENDANCE</t>
  </si>
  <si>
    <t>THEORY</t>
  </si>
  <si>
    <t xml:space="preserve">PRACTICALS </t>
  </si>
  <si>
    <t>TOTAL (15 Hrs )</t>
  </si>
  <si>
    <t xml:space="preserve">ASHISH THOMAS PUTHUVANA
</t>
  </si>
  <si>
    <t>HOD</t>
  </si>
  <si>
    <r>
      <rPr>
        <b/>
        <sz val="11"/>
        <color theme="1"/>
        <rFont val="Calibri"/>
        <family val="2"/>
        <scheme val="minor"/>
      </rPr>
      <t>DEPT OF PHARMACOLOGY</t>
    </r>
    <r>
      <rPr>
        <sz val="11"/>
        <color theme="1"/>
        <rFont val="Calibri"/>
        <family val="2"/>
        <scheme val="minor"/>
      </rPr>
      <t xml:space="preserve"> </t>
    </r>
  </si>
  <si>
    <t>MONTH  -  Feb 3 TO Mar 3, 2018</t>
  </si>
  <si>
    <t>DEPARTMENT -  GYNAECOLOGY</t>
  </si>
  <si>
    <t>PRACTICALS - CLINICAL</t>
  </si>
  <si>
    <t>Marks</t>
  </si>
  <si>
    <t xml:space="preserve">TOTAL (36 Hours)  </t>
  </si>
  <si>
    <t>PERCENTAGE</t>
  </si>
  <si>
    <t>TOTAL (24  Hours)</t>
  </si>
  <si>
    <t>TOTAL (50 Marks) + 2 (attendance)</t>
  </si>
  <si>
    <t>33.75+2=36</t>
  </si>
  <si>
    <t>25+2=27</t>
  </si>
  <si>
    <t>35.62+2=38</t>
  </si>
  <si>
    <t>28.75+2=31</t>
  </si>
  <si>
    <t>38.12+2=40</t>
  </si>
  <si>
    <t>26.87+2=29</t>
  </si>
  <si>
    <t>30.62+2=33</t>
  </si>
  <si>
    <t>31.87+2=34</t>
  </si>
  <si>
    <t>33.12+2=35</t>
  </si>
  <si>
    <t xml:space="preserve">ANUPAMA S </t>
  </si>
  <si>
    <t>28.12+2=30</t>
  </si>
  <si>
    <t xml:space="preserve">ANUSREE SUNNY </t>
  </si>
  <si>
    <t>31.25+2=33</t>
  </si>
  <si>
    <t>30+2=32</t>
  </si>
  <si>
    <t>18.12+2=20</t>
  </si>
  <si>
    <t>25+0=25</t>
  </si>
  <si>
    <t>Roll No</t>
  </si>
  <si>
    <t>Name</t>
  </si>
  <si>
    <t>3rd sem Th. attendance</t>
  </si>
  <si>
    <t>3rd sem Pr. Attendance</t>
  </si>
  <si>
    <t>Total Attendance</t>
  </si>
  <si>
    <t>Total Hrs</t>
  </si>
  <si>
    <t>Percentage</t>
  </si>
  <si>
    <t>CATHLEEN THERESA JACOB</t>
  </si>
  <si>
    <t>CINDRELLA XSON</t>
  </si>
  <si>
    <t>28/16</t>
  </si>
  <si>
    <t>KALYAN VARGHESE GEORGE</t>
  </si>
  <si>
    <t>MILAN HARRISON MORRIS</t>
  </si>
  <si>
    <t>MUNAVVIRA V P</t>
  </si>
  <si>
    <t>ROSHIN ROY CHETTAKKAD</t>
  </si>
  <si>
    <t>TOM JOJO PUNNAKUDIYIL</t>
  </si>
  <si>
    <t>VARGHESE THARAKAN</t>
  </si>
  <si>
    <t>AJNA .S.KUMAR</t>
  </si>
  <si>
    <t>97/16</t>
  </si>
  <si>
    <t>J. LEKSHMY</t>
  </si>
  <si>
    <t>DEPARTMENT OF COMMUNITY MEDICINE</t>
  </si>
  <si>
    <r>
      <t>DEPARTMENT OF GENERAL MEDICINE, 3</t>
    </r>
    <r>
      <rPr>
        <vertAlign val="superscript"/>
        <sz val="11"/>
        <color rgb="FF000000"/>
        <rFont val="Calibri"/>
        <family val="2"/>
      </rPr>
      <t>rd</t>
    </r>
    <r>
      <rPr>
        <b/>
        <sz val="14"/>
        <color rgb="FF000000"/>
        <rFont val="Calibri"/>
        <family val="2"/>
      </rPr>
      <t xml:space="preserve"> SEMESTER (MBBS – 2016) BATCH – C STUDENTS</t>
    </r>
  </si>
  <si>
    <t>ATTENDENCE FEBRUARY 03 TO MARCH 04, 2018</t>
  </si>
  <si>
    <t>ROLL NO</t>
  </si>
  <si>
    <t>CLINICALS</t>
  </si>
  <si>
    <t>TOTAL ( 24 hrs )</t>
  </si>
  <si>
    <t>CLINICAL ( 48 hrs)</t>
  </si>
  <si>
    <t>TOTAL (10 Hrs)</t>
  </si>
  <si>
    <r>
      <rPr>
        <b/>
        <sz val="16"/>
        <color theme="1"/>
        <rFont val="Calibri"/>
        <family val="2"/>
        <scheme val="minor"/>
      </rPr>
      <t>DEPARTMENT OF SURGERY BATCH -B STUDENTS</t>
    </r>
    <r>
      <rPr>
        <sz val="16"/>
        <color theme="1"/>
        <rFont val="Calibri"/>
        <family val="2"/>
        <scheme val="minor"/>
      </rPr>
      <t xml:space="preserve"> </t>
    </r>
  </si>
  <si>
    <t>Attendance FEB 3RD TO MARCH 4TH</t>
  </si>
  <si>
    <t xml:space="preserve">THEORY </t>
  </si>
  <si>
    <t>Total (24hours)</t>
  </si>
  <si>
    <t xml:space="preserve">(48hrs)CLINICAL </t>
  </si>
  <si>
    <t xml:space="preserve">CATHLEEN TERESA JACOB           </t>
  </si>
  <si>
    <t>DEPARTMENT OF FORENSIC MEDICINE &amp; TOXICOLOGY  STUDENTS ATTENDENCE IN THE MONTH OF FEBRUARY</t>
  </si>
  <si>
    <t>SL:NO:</t>
  </si>
  <si>
    <t>THEORY - 5 Hours</t>
  </si>
  <si>
    <t>PRACTICALS - 6 Hours</t>
  </si>
  <si>
    <t>MEGHA GOPALAKRISHANAN</t>
  </si>
  <si>
    <t>VARGHESE THRARAKAN</t>
  </si>
  <si>
    <t>HOD, DEPARTMENT OF FORENSIC MEDICINE</t>
  </si>
  <si>
    <t xml:space="preserve">  STUDENTS ATTENDENCE IN THE MONTH OF FEBRUARY</t>
  </si>
  <si>
    <t>DEPARTMENT OF FORENSIC MEDICINE &amp; TOXICOLOGY</t>
  </si>
  <si>
    <t>BELIEVERS CHURCH MEDICAL COLLEGE</t>
  </si>
  <si>
    <t>DEPARTMENT OF PATHOLOGY</t>
  </si>
  <si>
    <t>SECOND YEAR MBBS REGULAR BATCH - 2017-2018</t>
  </si>
  <si>
    <t>THEORY &amp; PRACTICAL  ATTENDANCE FEBRUARY - 2018</t>
  </si>
  <si>
    <t>PRACTICAL</t>
  </si>
  <si>
    <t>TOTAL HOURS (14)</t>
  </si>
  <si>
    <t>TOTAL HOURS (16)</t>
  </si>
  <si>
    <t>HOD, Dept. of Pathology</t>
  </si>
  <si>
    <r>
      <rPr>
        <b/>
        <sz val="16"/>
        <color theme="1"/>
        <rFont val="Bookman Old Style"/>
        <family val="1"/>
      </rPr>
      <t xml:space="preserve">* </t>
    </r>
    <r>
      <rPr>
        <b/>
        <sz val="11"/>
        <color theme="1"/>
        <rFont val="Bookman Old Style"/>
        <family val="1"/>
      </rPr>
      <t>Batch A &amp; B = 16 Hrs (8 classes)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</si>
</sst>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4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b/>
      <sz val="12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4"/>
      <color rgb="FF000000"/>
      <name val="Bookman Old Style"/>
      <family val="1"/>
    </font>
    <font>
      <sz val="14"/>
      <name val="Bookman Old Style"/>
      <family val="1"/>
    </font>
    <font>
      <b/>
      <sz val="20"/>
      <color rgb="FF000000"/>
      <name val="Bookman Old Style"/>
      <family val="1"/>
    </font>
    <font>
      <sz val="20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Bookman Old Style"/>
      <family val="1"/>
    </font>
    <font>
      <b/>
      <sz val="14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14"/>
      <color rgb="FF000000"/>
      <name val="Calibri"/>
      <family val="2"/>
      <scheme val="minor"/>
    </font>
    <font>
      <sz val="10"/>
      <color rgb="FF000000"/>
      <name val="Bookman Old Style"/>
      <family val="1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sz val="11"/>
      <color rgb="FF000000"/>
      <name val="Bookman Old Style"/>
      <family val="1"/>
    </font>
    <font>
      <b/>
      <sz val="9"/>
      <color rgb="FF000000"/>
      <name val="Bookman Old Style"/>
      <family val="1"/>
    </font>
    <font>
      <sz val="9"/>
      <color theme="1"/>
      <name val="Bookman Old Style"/>
      <family val="1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4" fillId="0" borderId="0"/>
  </cellStyleXfs>
  <cellXfs count="219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/>
    <xf numFmtId="0" fontId="4" fillId="2" borderId="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5" fillId="0" borderId="0" xfId="0" applyFont="1" applyBorder="1"/>
    <xf numFmtId="0" fontId="11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12" fillId="2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/>
    <xf numFmtId="0" fontId="9" fillId="0" borderId="0" xfId="0" applyFont="1" applyBorder="1" applyAlignment="1">
      <alignment horizontal="left" indent="14"/>
    </xf>
    <xf numFmtId="0" fontId="9" fillId="0" borderId="0" xfId="0" applyFont="1" applyBorder="1" applyAlignment="1">
      <alignment horizontal="left" indent="22"/>
    </xf>
    <xf numFmtId="0" fontId="14" fillId="0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8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/>
    <xf numFmtId="0" fontId="0" fillId="0" borderId="0" xfId="0" applyFont="1"/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0" xfId="0" applyFont="1"/>
    <xf numFmtId="49" fontId="23" fillId="0" borderId="7" xfId="0" applyNumberFormat="1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9" fontId="23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3" fillId="0" borderId="12" xfId="0" applyFont="1" applyBorder="1" applyAlignment="1">
      <alignment horizontal="right" wrapText="1"/>
    </xf>
    <xf numFmtId="0" fontId="0" fillId="0" borderId="1" xfId="0" applyFill="1" applyBorder="1"/>
    <xf numFmtId="164" fontId="28" fillId="0" borderId="0" xfId="1" applyFont="1"/>
    <xf numFmtId="164" fontId="24" fillId="0" borderId="0" xfId="1"/>
    <xf numFmtId="164" fontId="29" fillId="0" borderId="0" xfId="1" applyFont="1"/>
    <xf numFmtId="164" fontId="30" fillId="0" borderId="0" xfId="1" applyFont="1"/>
    <xf numFmtId="164" fontId="31" fillId="0" borderId="14" xfId="1" applyFont="1" applyBorder="1" applyAlignment="1">
      <alignment horizontal="center" vertical="center" wrapText="1"/>
    </xf>
    <xf numFmtId="164" fontId="26" fillId="0" borderId="14" xfId="1" applyFont="1" applyBorder="1" applyAlignment="1">
      <alignment horizontal="center" vertical="center" wrapText="1"/>
    </xf>
    <xf numFmtId="164" fontId="31" fillId="0" borderId="15" xfId="1" applyFont="1" applyBorder="1" applyAlignment="1">
      <alignment horizontal="center" vertical="center" wrapText="1"/>
    </xf>
    <xf numFmtId="164" fontId="26" fillId="0" borderId="16" xfId="1" applyFont="1" applyBorder="1" applyAlignment="1">
      <alignment horizontal="center" vertical="center" wrapText="1"/>
    </xf>
    <xf numFmtId="164" fontId="0" fillId="0" borderId="16" xfId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164" fontId="0" fillId="0" borderId="17" xfId="1" applyFont="1" applyBorder="1" applyAlignment="1">
      <alignment horizontal="center" vertical="center" wrapText="1"/>
    </xf>
    <xf numFmtId="164" fontId="0" fillId="0" borderId="14" xfId="1" applyFont="1" applyBorder="1" applyAlignment="1">
      <alignment horizontal="center"/>
    </xf>
    <xf numFmtId="164" fontId="0" fillId="0" borderId="15" xfId="1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vertical="top" wrapText="1"/>
    </xf>
    <xf numFmtId="0" fontId="33" fillId="0" borderId="0" xfId="0" applyFont="1"/>
    <xf numFmtId="0" fontId="32" fillId="0" borderId="0" xfId="0" applyFont="1"/>
    <xf numFmtId="0" fontId="0" fillId="0" borderId="0" xfId="0" applyNumberFormat="1"/>
    <xf numFmtId="0" fontId="35" fillId="0" borderId="5" xfId="0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36" fillId="0" borderId="5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36" fillId="0" borderId="6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5" fillId="0" borderId="33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3" fillId="0" borderId="2" xfId="0" applyNumberFormat="1" applyFont="1" applyBorder="1" applyAlignment="1">
      <alignment horizontal="center" vertical="center"/>
    </xf>
    <xf numFmtId="0" fontId="43" fillId="2" borderId="3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43" fillId="0" borderId="4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43" fillId="2" borderId="1" xfId="0" applyFont="1" applyFill="1" applyBorder="1" applyAlignment="1">
      <alignment vertical="center"/>
    </xf>
    <xf numFmtId="0" fontId="43" fillId="0" borderId="28" xfId="0" applyNumberFormat="1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" fontId="21" fillId="0" borderId="27" xfId="0" applyNumberFormat="1" applyFont="1" applyBorder="1" applyAlignment="1">
      <alignment horizontal="center" vertical="center"/>
    </xf>
    <xf numFmtId="0" fontId="43" fillId="2" borderId="29" xfId="0" applyFont="1" applyFill="1" applyBorder="1" applyAlignment="1">
      <alignment horizontal="left" vertical="center"/>
    </xf>
    <xf numFmtId="1" fontId="21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indent="8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9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indent="9"/>
    </xf>
    <xf numFmtId="0" fontId="10" fillId="0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6" fillId="0" borderId="31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 vertical="top"/>
    </xf>
    <xf numFmtId="164" fontId="31" fillId="0" borderId="14" xfId="1" applyFont="1" applyFill="1" applyBorder="1" applyAlignment="1">
      <alignment horizontal="center" vertical="center" wrapText="1"/>
    </xf>
    <xf numFmtId="164" fontId="25" fillId="0" borderId="14" xfId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/>
    </xf>
    <xf numFmtId="0" fontId="46" fillId="2" borderId="1" xfId="0" applyFont="1" applyFill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vertical="top" wrapText="1"/>
    </xf>
    <xf numFmtId="0" fontId="45" fillId="0" borderId="1" xfId="0" applyFont="1" applyBorder="1" applyAlignment="1">
      <alignment horizontal="center" vertical="top"/>
    </xf>
    <xf numFmtId="49" fontId="46" fillId="0" borderId="1" xfId="0" applyNumberFormat="1" applyFont="1" applyBorder="1" applyAlignment="1">
      <alignment horizontal="center" vertical="top"/>
    </xf>
    <xf numFmtId="0" fontId="35" fillId="0" borderId="1" xfId="0" applyFont="1" applyBorder="1" applyAlignment="1">
      <alignment horizontal="center" vertical="top"/>
    </xf>
    <xf numFmtId="0" fontId="46" fillId="2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left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G29" sqref="G29"/>
    </sheetView>
  </sheetViews>
  <sheetFormatPr defaultRowHeight="15" x14ac:dyDescent="0.25"/>
  <cols>
    <col min="3" max="3" width="32.140625" customWidth="1"/>
    <col min="5" max="5" width="10.5703125" customWidth="1"/>
  </cols>
  <sheetData>
    <row r="1" spans="1:5" x14ac:dyDescent="0.25">
      <c r="A1" s="153" t="s">
        <v>0</v>
      </c>
      <c r="B1" s="153"/>
      <c r="C1" s="153"/>
      <c r="D1" s="153"/>
      <c r="E1" s="153"/>
    </row>
    <row r="2" spans="1:5" x14ac:dyDescent="0.25">
      <c r="A2" s="153" t="s">
        <v>1</v>
      </c>
      <c r="B2" s="153"/>
      <c r="C2" s="153"/>
      <c r="D2" s="153"/>
      <c r="E2" s="153"/>
    </row>
    <row r="3" spans="1:5" x14ac:dyDescent="0.25">
      <c r="A3" s="153" t="s">
        <v>2</v>
      </c>
      <c r="B3" s="153"/>
      <c r="C3" s="153"/>
      <c r="D3" s="153"/>
      <c r="E3" s="153"/>
    </row>
    <row r="4" spans="1:5" x14ac:dyDescent="0.25">
      <c r="A4" s="154" t="s">
        <v>3</v>
      </c>
      <c r="B4" s="154" t="s">
        <v>4</v>
      </c>
      <c r="C4" s="153" t="s">
        <v>5</v>
      </c>
      <c r="D4" s="155" t="s">
        <v>6</v>
      </c>
      <c r="E4" s="156" t="s">
        <v>7</v>
      </c>
    </row>
    <row r="5" spans="1:5" x14ac:dyDescent="0.25">
      <c r="A5" s="154"/>
      <c r="B5" s="154"/>
      <c r="C5" s="153"/>
      <c r="D5" s="155"/>
      <c r="E5" s="156"/>
    </row>
    <row r="6" spans="1:5" x14ac:dyDescent="0.25">
      <c r="A6" s="154"/>
      <c r="B6" s="154"/>
      <c r="C6" s="153"/>
      <c r="D6" s="155"/>
      <c r="E6" s="156"/>
    </row>
    <row r="7" spans="1:5" x14ac:dyDescent="0.25">
      <c r="A7" s="1">
        <v>1</v>
      </c>
      <c r="B7" s="2" t="s">
        <v>8</v>
      </c>
      <c r="C7" s="3" t="s">
        <v>9</v>
      </c>
      <c r="D7" s="1">
        <v>9</v>
      </c>
      <c r="E7" s="4">
        <f>D7/10*100</f>
        <v>90</v>
      </c>
    </row>
    <row r="8" spans="1:5" x14ac:dyDescent="0.25">
      <c r="A8" s="1">
        <v>2</v>
      </c>
      <c r="B8" s="5" t="s">
        <v>10</v>
      </c>
      <c r="C8" s="6" t="s">
        <v>11</v>
      </c>
      <c r="D8" s="1">
        <v>9</v>
      </c>
      <c r="E8" s="4">
        <f t="shared" ref="E8:E71" si="0">D8/10*100</f>
        <v>90</v>
      </c>
    </row>
    <row r="9" spans="1:5" x14ac:dyDescent="0.25">
      <c r="A9" s="1">
        <v>3</v>
      </c>
      <c r="B9" s="5" t="s">
        <v>12</v>
      </c>
      <c r="C9" s="3" t="s">
        <v>13</v>
      </c>
      <c r="D9" s="1">
        <v>10</v>
      </c>
      <c r="E9" s="4">
        <f t="shared" si="0"/>
        <v>100</v>
      </c>
    </row>
    <row r="10" spans="1:5" x14ac:dyDescent="0.25">
      <c r="A10" s="1">
        <v>4</v>
      </c>
      <c r="B10" s="5" t="s">
        <v>14</v>
      </c>
      <c r="C10" s="3" t="s">
        <v>15</v>
      </c>
      <c r="D10" s="1">
        <v>10</v>
      </c>
      <c r="E10" s="4">
        <f t="shared" si="0"/>
        <v>100</v>
      </c>
    </row>
    <row r="11" spans="1:5" x14ac:dyDescent="0.25">
      <c r="A11" s="1">
        <v>5</v>
      </c>
      <c r="B11" s="5" t="s">
        <v>16</v>
      </c>
      <c r="C11" s="3" t="s">
        <v>17</v>
      </c>
      <c r="D11" s="1">
        <v>10</v>
      </c>
      <c r="E11" s="4">
        <f t="shared" si="0"/>
        <v>100</v>
      </c>
    </row>
    <row r="12" spans="1:5" x14ac:dyDescent="0.25">
      <c r="A12" s="1">
        <v>6</v>
      </c>
      <c r="B12" s="5" t="s">
        <v>18</v>
      </c>
      <c r="C12" s="3" t="s">
        <v>19</v>
      </c>
      <c r="D12" s="1">
        <v>9</v>
      </c>
      <c r="E12" s="4">
        <f t="shared" si="0"/>
        <v>90</v>
      </c>
    </row>
    <row r="13" spans="1:5" x14ac:dyDescent="0.25">
      <c r="A13" s="1">
        <v>7</v>
      </c>
      <c r="B13" s="5" t="s">
        <v>20</v>
      </c>
      <c r="C13" s="3" t="s">
        <v>21</v>
      </c>
      <c r="D13" s="1">
        <v>10</v>
      </c>
      <c r="E13" s="4">
        <f t="shared" si="0"/>
        <v>100</v>
      </c>
    </row>
    <row r="14" spans="1:5" x14ac:dyDescent="0.25">
      <c r="A14" s="1">
        <v>8</v>
      </c>
      <c r="B14" s="5" t="s">
        <v>22</v>
      </c>
      <c r="C14" s="7" t="s">
        <v>23</v>
      </c>
      <c r="D14" s="1">
        <v>10</v>
      </c>
      <c r="E14" s="4">
        <f t="shared" si="0"/>
        <v>100</v>
      </c>
    </row>
    <row r="15" spans="1:5" x14ac:dyDescent="0.25">
      <c r="A15" s="1">
        <v>9</v>
      </c>
      <c r="B15" s="5" t="s">
        <v>24</v>
      </c>
      <c r="C15" s="8" t="s">
        <v>25</v>
      </c>
      <c r="D15" s="1">
        <v>10</v>
      </c>
      <c r="E15" s="4">
        <f t="shared" si="0"/>
        <v>100</v>
      </c>
    </row>
    <row r="16" spans="1:5" x14ac:dyDescent="0.25">
      <c r="A16" s="1">
        <v>10</v>
      </c>
      <c r="B16" s="5" t="s">
        <v>26</v>
      </c>
      <c r="C16" s="3" t="s">
        <v>27</v>
      </c>
      <c r="D16" s="1">
        <v>8</v>
      </c>
      <c r="E16" s="4">
        <f t="shared" si="0"/>
        <v>80</v>
      </c>
    </row>
    <row r="17" spans="1:5" x14ac:dyDescent="0.25">
      <c r="A17" s="1">
        <v>11</v>
      </c>
      <c r="B17" s="5" t="s">
        <v>28</v>
      </c>
      <c r="C17" s="3" t="s">
        <v>29</v>
      </c>
      <c r="D17" s="1">
        <v>10</v>
      </c>
      <c r="E17" s="4">
        <f t="shared" si="0"/>
        <v>100</v>
      </c>
    </row>
    <row r="18" spans="1:5" x14ac:dyDescent="0.25">
      <c r="A18" s="1">
        <v>12</v>
      </c>
      <c r="B18" s="5" t="s">
        <v>30</v>
      </c>
      <c r="C18" s="3" t="s">
        <v>31</v>
      </c>
      <c r="D18" s="1">
        <v>10</v>
      </c>
      <c r="E18" s="4">
        <f t="shared" si="0"/>
        <v>100</v>
      </c>
    </row>
    <row r="19" spans="1:5" x14ac:dyDescent="0.25">
      <c r="A19" s="1">
        <v>13</v>
      </c>
      <c r="B19" s="5" t="s">
        <v>32</v>
      </c>
      <c r="C19" s="7" t="s">
        <v>33</v>
      </c>
      <c r="D19" s="1">
        <v>10</v>
      </c>
      <c r="E19" s="4">
        <f t="shared" si="0"/>
        <v>100</v>
      </c>
    </row>
    <row r="20" spans="1:5" x14ac:dyDescent="0.25">
      <c r="A20" s="1">
        <v>14</v>
      </c>
      <c r="B20" s="5" t="s">
        <v>34</v>
      </c>
      <c r="C20" s="7" t="s">
        <v>35</v>
      </c>
      <c r="D20" s="1">
        <v>9</v>
      </c>
      <c r="E20" s="4">
        <f t="shared" si="0"/>
        <v>90</v>
      </c>
    </row>
    <row r="21" spans="1:5" x14ac:dyDescent="0.25">
      <c r="A21" s="1">
        <v>15</v>
      </c>
      <c r="B21" s="5" t="s">
        <v>36</v>
      </c>
      <c r="C21" s="7" t="s">
        <v>37</v>
      </c>
      <c r="D21" s="1">
        <v>9</v>
      </c>
      <c r="E21" s="4">
        <f t="shared" si="0"/>
        <v>90</v>
      </c>
    </row>
    <row r="22" spans="1:5" ht="18" customHeight="1" x14ac:dyDescent="0.25">
      <c r="A22" s="9">
        <v>16</v>
      </c>
      <c r="B22" s="10" t="s">
        <v>38</v>
      </c>
      <c r="C22" s="11" t="s">
        <v>39</v>
      </c>
      <c r="D22" s="1">
        <v>7</v>
      </c>
      <c r="E22" s="4">
        <f t="shared" si="0"/>
        <v>70</v>
      </c>
    </row>
    <row r="23" spans="1:5" x14ac:dyDescent="0.25">
      <c r="A23" s="1">
        <v>17</v>
      </c>
      <c r="B23" s="5" t="s">
        <v>40</v>
      </c>
      <c r="C23" s="3" t="s">
        <v>41</v>
      </c>
      <c r="D23" s="1">
        <v>9</v>
      </c>
      <c r="E23" s="4">
        <f t="shared" si="0"/>
        <v>90</v>
      </c>
    </row>
    <row r="24" spans="1:5" x14ac:dyDescent="0.25">
      <c r="A24" s="1">
        <v>18</v>
      </c>
      <c r="B24" s="5" t="s">
        <v>42</v>
      </c>
      <c r="C24" s="3" t="s">
        <v>43</v>
      </c>
      <c r="D24" s="1">
        <v>9</v>
      </c>
      <c r="E24" s="4">
        <f t="shared" si="0"/>
        <v>90</v>
      </c>
    </row>
    <row r="25" spans="1:5" x14ac:dyDescent="0.25">
      <c r="A25" s="1">
        <v>19</v>
      </c>
      <c r="B25" s="5" t="s">
        <v>44</v>
      </c>
      <c r="C25" s="3" t="s">
        <v>45</v>
      </c>
      <c r="D25" s="1">
        <v>10</v>
      </c>
      <c r="E25" s="4">
        <f t="shared" si="0"/>
        <v>100</v>
      </c>
    </row>
    <row r="26" spans="1:5" ht="18" customHeight="1" x14ac:dyDescent="0.25">
      <c r="A26" s="1">
        <v>20</v>
      </c>
      <c r="B26" s="5" t="s">
        <v>46</v>
      </c>
      <c r="C26" s="12" t="s">
        <v>47</v>
      </c>
      <c r="D26" s="1">
        <v>10</v>
      </c>
      <c r="E26" s="4">
        <f t="shared" si="0"/>
        <v>100</v>
      </c>
    </row>
    <row r="27" spans="1:5" x14ac:dyDescent="0.25">
      <c r="A27" s="1">
        <v>21</v>
      </c>
      <c r="B27" s="5" t="s">
        <v>48</v>
      </c>
      <c r="C27" s="7" t="s">
        <v>49</v>
      </c>
      <c r="D27" s="1">
        <v>10</v>
      </c>
      <c r="E27" s="4">
        <f t="shared" si="0"/>
        <v>100</v>
      </c>
    </row>
    <row r="28" spans="1:5" x14ac:dyDescent="0.25">
      <c r="A28" s="1">
        <v>22</v>
      </c>
      <c r="B28" s="5" t="s">
        <v>50</v>
      </c>
      <c r="C28" s="7" t="s">
        <v>51</v>
      </c>
      <c r="D28" s="1">
        <v>10</v>
      </c>
      <c r="E28" s="4">
        <f t="shared" si="0"/>
        <v>100</v>
      </c>
    </row>
    <row r="29" spans="1:5" x14ac:dyDescent="0.25">
      <c r="A29" s="1">
        <v>23</v>
      </c>
      <c r="B29" s="5" t="s">
        <v>52</v>
      </c>
      <c r="C29" s="7" t="s">
        <v>53</v>
      </c>
      <c r="D29" s="1">
        <v>9</v>
      </c>
      <c r="E29" s="4">
        <f t="shared" si="0"/>
        <v>90</v>
      </c>
    </row>
    <row r="30" spans="1:5" x14ac:dyDescent="0.25">
      <c r="A30" s="1">
        <v>24</v>
      </c>
      <c r="B30" s="5" t="s">
        <v>54</v>
      </c>
      <c r="C30" s="3" t="s">
        <v>55</v>
      </c>
      <c r="D30" s="1">
        <v>10</v>
      </c>
      <c r="E30" s="4">
        <f t="shared" si="0"/>
        <v>100</v>
      </c>
    </row>
    <row r="31" spans="1:5" x14ac:dyDescent="0.25">
      <c r="A31" s="1">
        <v>25</v>
      </c>
      <c r="B31" s="5" t="s">
        <v>56</v>
      </c>
      <c r="C31" s="3" t="s">
        <v>57</v>
      </c>
      <c r="D31" s="1">
        <v>10</v>
      </c>
      <c r="E31" s="4">
        <f t="shared" si="0"/>
        <v>100</v>
      </c>
    </row>
    <row r="32" spans="1:5" x14ac:dyDescent="0.25">
      <c r="A32" s="1">
        <v>26</v>
      </c>
      <c r="B32" s="5" t="s">
        <v>58</v>
      </c>
      <c r="C32" s="7" t="s">
        <v>59</v>
      </c>
      <c r="D32" s="1">
        <v>9</v>
      </c>
      <c r="E32" s="4">
        <f t="shared" si="0"/>
        <v>90</v>
      </c>
    </row>
    <row r="33" spans="1:5" x14ac:dyDescent="0.25">
      <c r="A33" s="1">
        <v>27</v>
      </c>
      <c r="B33" s="5" t="s">
        <v>60</v>
      </c>
      <c r="C33" s="3" t="s">
        <v>61</v>
      </c>
      <c r="D33" s="1">
        <v>10</v>
      </c>
      <c r="E33" s="4">
        <f t="shared" si="0"/>
        <v>100</v>
      </c>
    </row>
    <row r="34" spans="1:5" x14ac:dyDescent="0.25">
      <c r="A34" s="1">
        <v>28</v>
      </c>
      <c r="B34" s="5" t="s">
        <v>62</v>
      </c>
      <c r="C34" s="3" t="s">
        <v>63</v>
      </c>
      <c r="D34" s="1">
        <v>9</v>
      </c>
      <c r="E34" s="4">
        <f t="shared" si="0"/>
        <v>90</v>
      </c>
    </row>
    <row r="35" spans="1:5" x14ac:dyDescent="0.25">
      <c r="A35" s="1">
        <v>29</v>
      </c>
      <c r="B35" s="5" t="s">
        <v>64</v>
      </c>
      <c r="C35" s="3" t="s">
        <v>65</v>
      </c>
      <c r="D35" s="1">
        <v>8</v>
      </c>
      <c r="E35" s="4">
        <f t="shared" si="0"/>
        <v>80</v>
      </c>
    </row>
    <row r="36" spans="1:5" x14ac:dyDescent="0.25">
      <c r="A36" s="1">
        <v>30</v>
      </c>
      <c r="B36" s="5" t="s">
        <v>66</v>
      </c>
      <c r="C36" s="3" t="s">
        <v>67</v>
      </c>
      <c r="D36" s="1">
        <v>9</v>
      </c>
      <c r="E36" s="4">
        <f t="shared" si="0"/>
        <v>90</v>
      </c>
    </row>
    <row r="37" spans="1:5" x14ac:dyDescent="0.25">
      <c r="A37" s="1">
        <v>31</v>
      </c>
      <c r="B37" s="5" t="s">
        <v>68</v>
      </c>
      <c r="C37" s="7" t="s">
        <v>69</v>
      </c>
      <c r="D37" s="1">
        <v>7</v>
      </c>
      <c r="E37" s="4">
        <f t="shared" si="0"/>
        <v>70</v>
      </c>
    </row>
    <row r="38" spans="1:5" ht="18" customHeight="1" x14ac:dyDescent="0.25">
      <c r="A38" s="1">
        <v>32</v>
      </c>
      <c r="B38" s="5" t="s">
        <v>70</v>
      </c>
      <c r="C38" s="7" t="s">
        <v>71</v>
      </c>
      <c r="D38" s="1">
        <v>9</v>
      </c>
      <c r="E38" s="4">
        <f t="shared" si="0"/>
        <v>90</v>
      </c>
    </row>
    <row r="39" spans="1:5" x14ac:dyDescent="0.25">
      <c r="A39" s="1">
        <v>33</v>
      </c>
      <c r="B39" s="5" t="s">
        <v>72</v>
      </c>
      <c r="C39" s="6" t="s">
        <v>73</v>
      </c>
      <c r="D39" s="1">
        <v>8</v>
      </c>
      <c r="E39" s="4">
        <f t="shared" si="0"/>
        <v>80</v>
      </c>
    </row>
    <row r="40" spans="1:5" x14ac:dyDescent="0.25">
      <c r="A40" s="1">
        <v>34</v>
      </c>
      <c r="B40" s="5" t="s">
        <v>74</v>
      </c>
      <c r="C40" s="7" t="s">
        <v>75</v>
      </c>
      <c r="D40" s="1">
        <v>9</v>
      </c>
      <c r="E40" s="4">
        <f t="shared" si="0"/>
        <v>90</v>
      </c>
    </row>
    <row r="41" spans="1:5" x14ac:dyDescent="0.25">
      <c r="A41" s="1">
        <v>35</v>
      </c>
      <c r="B41" s="5" t="s">
        <v>76</v>
      </c>
      <c r="C41" s="7" t="s">
        <v>77</v>
      </c>
      <c r="D41" s="13">
        <v>9</v>
      </c>
      <c r="E41" s="4">
        <f t="shared" si="0"/>
        <v>90</v>
      </c>
    </row>
    <row r="42" spans="1:5" x14ac:dyDescent="0.25">
      <c r="A42" s="1">
        <v>36</v>
      </c>
      <c r="B42" s="5" t="s">
        <v>78</v>
      </c>
      <c r="C42" s="7" t="s">
        <v>79</v>
      </c>
      <c r="D42" s="13">
        <v>7</v>
      </c>
      <c r="E42" s="4">
        <f t="shared" si="0"/>
        <v>70</v>
      </c>
    </row>
    <row r="43" spans="1:5" x14ac:dyDescent="0.25">
      <c r="A43" s="1">
        <v>37</v>
      </c>
      <c r="B43" s="5" t="s">
        <v>80</v>
      </c>
      <c r="C43" s="7" t="s">
        <v>81</v>
      </c>
      <c r="D43" s="13">
        <v>9</v>
      </c>
      <c r="E43" s="4">
        <f t="shared" si="0"/>
        <v>90</v>
      </c>
    </row>
    <row r="44" spans="1:5" x14ac:dyDescent="0.25">
      <c r="A44" s="1">
        <v>38</v>
      </c>
      <c r="B44" s="5" t="s">
        <v>82</v>
      </c>
      <c r="C44" s="7" t="s">
        <v>83</v>
      </c>
      <c r="D44" s="13">
        <v>9</v>
      </c>
      <c r="E44" s="4">
        <f t="shared" si="0"/>
        <v>90</v>
      </c>
    </row>
    <row r="45" spans="1:5" x14ac:dyDescent="0.25">
      <c r="A45" s="1">
        <v>39</v>
      </c>
      <c r="B45" s="5" t="s">
        <v>84</v>
      </c>
      <c r="C45" s="7" t="s">
        <v>85</v>
      </c>
      <c r="D45" s="13">
        <v>10</v>
      </c>
      <c r="E45" s="4">
        <f t="shared" si="0"/>
        <v>100</v>
      </c>
    </row>
    <row r="46" spans="1:5" x14ac:dyDescent="0.25">
      <c r="A46" s="1">
        <v>40</v>
      </c>
      <c r="B46" s="5" t="s">
        <v>86</v>
      </c>
      <c r="C46" s="7" t="s">
        <v>87</v>
      </c>
      <c r="D46" s="13">
        <v>10</v>
      </c>
      <c r="E46" s="4">
        <f t="shared" si="0"/>
        <v>100</v>
      </c>
    </row>
    <row r="47" spans="1:5" ht="29.25" customHeight="1" x14ac:dyDescent="0.25">
      <c r="A47" s="1">
        <v>41</v>
      </c>
      <c r="B47" s="5" t="s">
        <v>88</v>
      </c>
      <c r="C47" s="7" t="s">
        <v>89</v>
      </c>
      <c r="D47" s="13">
        <v>10</v>
      </c>
      <c r="E47" s="4">
        <f t="shared" si="0"/>
        <v>100</v>
      </c>
    </row>
    <row r="48" spans="1:5" x14ac:dyDescent="0.25">
      <c r="A48" s="1">
        <v>42</v>
      </c>
      <c r="B48" s="5" t="s">
        <v>90</v>
      </c>
      <c r="C48" s="7" t="s">
        <v>91</v>
      </c>
      <c r="D48" s="13">
        <v>7</v>
      </c>
      <c r="E48" s="4">
        <f t="shared" si="0"/>
        <v>70</v>
      </c>
    </row>
    <row r="49" spans="1:5" x14ac:dyDescent="0.25">
      <c r="A49" s="1">
        <v>43</v>
      </c>
      <c r="B49" s="5" t="s">
        <v>92</v>
      </c>
      <c r="C49" s="7" t="s">
        <v>93</v>
      </c>
      <c r="D49" s="13">
        <v>10</v>
      </c>
      <c r="E49" s="4">
        <f t="shared" si="0"/>
        <v>100</v>
      </c>
    </row>
    <row r="50" spans="1:5" x14ac:dyDescent="0.25">
      <c r="A50" s="1">
        <v>44</v>
      </c>
      <c r="B50" s="5" t="s">
        <v>94</v>
      </c>
      <c r="C50" s="3" t="s">
        <v>95</v>
      </c>
      <c r="D50" s="13">
        <v>10</v>
      </c>
      <c r="E50" s="4">
        <f t="shared" si="0"/>
        <v>100</v>
      </c>
    </row>
    <row r="51" spans="1:5" x14ac:dyDescent="0.25">
      <c r="A51" s="1">
        <v>45</v>
      </c>
      <c r="B51" s="5" t="s">
        <v>96</v>
      </c>
      <c r="C51" s="7" t="s">
        <v>97</v>
      </c>
      <c r="D51" s="13">
        <v>10</v>
      </c>
      <c r="E51" s="4">
        <f t="shared" si="0"/>
        <v>100</v>
      </c>
    </row>
    <row r="52" spans="1:5" x14ac:dyDescent="0.25">
      <c r="A52" s="1">
        <v>46</v>
      </c>
      <c r="B52" s="5" t="s">
        <v>98</v>
      </c>
      <c r="C52" s="7" t="s">
        <v>99</v>
      </c>
      <c r="D52" s="13">
        <v>10</v>
      </c>
      <c r="E52" s="4">
        <f t="shared" si="0"/>
        <v>100</v>
      </c>
    </row>
    <row r="53" spans="1:5" ht="18" customHeight="1" x14ac:dyDescent="0.25">
      <c r="A53" s="1">
        <v>47</v>
      </c>
      <c r="B53" s="5" t="s">
        <v>100</v>
      </c>
      <c r="C53" s="7" t="s">
        <v>101</v>
      </c>
      <c r="D53" s="13">
        <v>10</v>
      </c>
      <c r="E53" s="4">
        <f t="shared" si="0"/>
        <v>100</v>
      </c>
    </row>
    <row r="54" spans="1:5" ht="15.75" customHeight="1" x14ac:dyDescent="0.25">
      <c r="A54" s="1">
        <v>48</v>
      </c>
      <c r="B54" s="5" t="s">
        <v>102</v>
      </c>
      <c r="C54" s="7" t="s">
        <v>103</v>
      </c>
      <c r="D54" s="13">
        <v>9</v>
      </c>
      <c r="E54" s="4">
        <f t="shared" si="0"/>
        <v>90</v>
      </c>
    </row>
    <row r="55" spans="1:5" x14ac:dyDescent="0.25">
      <c r="A55" s="1">
        <v>49</v>
      </c>
      <c r="B55" s="5" t="s">
        <v>104</v>
      </c>
      <c r="C55" s="7" t="s">
        <v>105</v>
      </c>
      <c r="D55" s="13">
        <v>10</v>
      </c>
      <c r="E55" s="4">
        <f t="shared" si="0"/>
        <v>100</v>
      </c>
    </row>
    <row r="56" spans="1:5" ht="18.75" customHeight="1" x14ac:dyDescent="0.25">
      <c r="A56" s="1">
        <v>50</v>
      </c>
      <c r="B56" s="5" t="s">
        <v>106</v>
      </c>
      <c r="C56" s="7" t="s">
        <v>107</v>
      </c>
      <c r="D56" s="13">
        <v>7</v>
      </c>
      <c r="E56" s="4">
        <f t="shared" si="0"/>
        <v>70</v>
      </c>
    </row>
    <row r="57" spans="1:5" x14ac:dyDescent="0.25">
      <c r="A57" s="1">
        <v>51</v>
      </c>
      <c r="B57" s="5" t="s">
        <v>108</v>
      </c>
      <c r="C57" s="7" t="s">
        <v>109</v>
      </c>
      <c r="D57" s="13">
        <v>10</v>
      </c>
      <c r="E57" s="4">
        <f t="shared" si="0"/>
        <v>100</v>
      </c>
    </row>
    <row r="58" spans="1:5" x14ac:dyDescent="0.25">
      <c r="A58" s="1">
        <v>52</v>
      </c>
      <c r="B58" s="5" t="s">
        <v>110</v>
      </c>
      <c r="C58" s="7" t="s">
        <v>111</v>
      </c>
      <c r="D58" s="13">
        <v>8</v>
      </c>
      <c r="E58" s="4">
        <f t="shared" si="0"/>
        <v>80</v>
      </c>
    </row>
    <row r="59" spans="1:5" x14ac:dyDescent="0.25">
      <c r="A59" s="1">
        <v>53</v>
      </c>
      <c r="B59" s="5" t="s">
        <v>112</v>
      </c>
      <c r="C59" s="7" t="s">
        <v>113</v>
      </c>
      <c r="D59" s="13">
        <v>10</v>
      </c>
      <c r="E59" s="4">
        <f t="shared" si="0"/>
        <v>100</v>
      </c>
    </row>
    <row r="60" spans="1:5" x14ac:dyDescent="0.25">
      <c r="A60" s="1">
        <v>54</v>
      </c>
      <c r="B60" s="5" t="s">
        <v>114</v>
      </c>
      <c r="C60" s="7" t="s">
        <v>115</v>
      </c>
      <c r="D60" s="13">
        <v>9</v>
      </c>
      <c r="E60" s="4">
        <f t="shared" si="0"/>
        <v>90</v>
      </c>
    </row>
    <row r="61" spans="1:5" x14ac:dyDescent="0.25">
      <c r="A61" s="1">
        <v>55</v>
      </c>
      <c r="B61" s="5" t="s">
        <v>116</v>
      </c>
      <c r="C61" s="7" t="s">
        <v>117</v>
      </c>
      <c r="D61" s="13">
        <v>9</v>
      </c>
      <c r="E61" s="4">
        <f t="shared" si="0"/>
        <v>90</v>
      </c>
    </row>
    <row r="62" spans="1:5" x14ac:dyDescent="0.25">
      <c r="A62" s="1">
        <v>56</v>
      </c>
      <c r="B62" s="5" t="s">
        <v>118</v>
      </c>
      <c r="C62" s="7" t="s">
        <v>119</v>
      </c>
      <c r="D62" s="13">
        <v>8</v>
      </c>
      <c r="E62" s="4">
        <f t="shared" si="0"/>
        <v>80</v>
      </c>
    </row>
    <row r="63" spans="1:5" x14ac:dyDescent="0.25">
      <c r="A63" s="1">
        <v>57</v>
      </c>
      <c r="B63" s="5" t="s">
        <v>120</v>
      </c>
      <c r="C63" s="7" t="s">
        <v>121</v>
      </c>
      <c r="D63" s="13">
        <v>8</v>
      </c>
      <c r="E63" s="4">
        <f t="shared" si="0"/>
        <v>80</v>
      </c>
    </row>
    <row r="64" spans="1:5" x14ac:dyDescent="0.25">
      <c r="A64" s="1">
        <v>58</v>
      </c>
      <c r="B64" s="5" t="s">
        <v>122</v>
      </c>
      <c r="C64" s="7" t="s">
        <v>123</v>
      </c>
      <c r="D64" s="13">
        <v>10</v>
      </c>
      <c r="E64" s="4">
        <f t="shared" si="0"/>
        <v>100</v>
      </c>
    </row>
    <row r="65" spans="1:5" x14ac:dyDescent="0.25">
      <c r="A65" s="1">
        <v>59</v>
      </c>
      <c r="B65" s="5" t="s">
        <v>124</v>
      </c>
      <c r="C65" s="3" t="s">
        <v>125</v>
      </c>
      <c r="D65" s="13">
        <v>9</v>
      </c>
      <c r="E65" s="4">
        <f t="shared" si="0"/>
        <v>90</v>
      </c>
    </row>
    <row r="66" spans="1:5" x14ac:dyDescent="0.25">
      <c r="A66" s="1">
        <v>60</v>
      </c>
      <c r="B66" s="5" t="s">
        <v>126</v>
      </c>
      <c r="C66" s="3" t="s">
        <v>127</v>
      </c>
      <c r="D66" s="13">
        <v>8</v>
      </c>
      <c r="E66" s="4">
        <f t="shared" si="0"/>
        <v>80</v>
      </c>
    </row>
    <row r="67" spans="1:5" x14ac:dyDescent="0.25">
      <c r="A67" s="1">
        <v>61</v>
      </c>
      <c r="B67" s="5" t="s">
        <v>128</v>
      </c>
      <c r="C67" s="3" t="s">
        <v>129</v>
      </c>
      <c r="D67" s="13">
        <v>9</v>
      </c>
      <c r="E67" s="4">
        <f t="shared" si="0"/>
        <v>90</v>
      </c>
    </row>
    <row r="68" spans="1:5" x14ac:dyDescent="0.25">
      <c r="A68" s="1">
        <v>62</v>
      </c>
      <c r="B68" s="5" t="s">
        <v>130</v>
      </c>
      <c r="C68" s="7" t="s">
        <v>131</v>
      </c>
      <c r="D68" s="13">
        <v>8</v>
      </c>
      <c r="E68" s="4">
        <f t="shared" si="0"/>
        <v>80</v>
      </c>
    </row>
    <row r="69" spans="1:5" x14ac:dyDescent="0.25">
      <c r="A69" s="1">
        <v>63</v>
      </c>
      <c r="B69" s="5" t="s">
        <v>132</v>
      </c>
      <c r="C69" s="14" t="s">
        <v>133</v>
      </c>
      <c r="D69" s="13">
        <v>9</v>
      </c>
      <c r="E69" s="4">
        <f t="shared" si="0"/>
        <v>90</v>
      </c>
    </row>
    <row r="70" spans="1:5" x14ac:dyDescent="0.25">
      <c r="A70" s="1">
        <v>64</v>
      </c>
      <c r="B70" s="5" t="s">
        <v>134</v>
      </c>
      <c r="C70" s="7" t="s">
        <v>135</v>
      </c>
      <c r="D70" s="13">
        <v>9</v>
      </c>
      <c r="E70" s="4">
        <f t="shared" si="0"/>
        <v>90</v>
      </c>
    </row>
    <row r="71" spans="1:5" x14ac:dyDescent="0.25">
      <c r="A71" s="1">
        <v>65</v>
      </c>
      <c r="B71" s="5" t="s">
        <v>136</v>
      </c>
      <c r="C71" s="7" t="s">
        <v>137</v>
      </c>
      <c r="D71" s="13">
        <v>8</v>
      </c>
      <c r="E71" s="4">
        <f t="shared" si="0"/>
        <v>80</v>
      </c>
    </row>
    <row r="72" spans="1:5" x14ac:dyDescent="0.25">
      <c r="A72" s="1">
        <v>66</v>
      </c>
      <c r="B72" s="5" t="s">
        <v>138</v>
      </c>
      <c r="C72" s="7" t="s">
        <v>139</v>
      </c>
      <c r="D72" s="13">
        <v>8</v>
      </c>
      <c r="E72" s="4">
        <f t="shared" ref="E72:E82" si="1">D72/10*100</f>
        <v>80</v>
      </c>
    </row>
    <row r="73" spans="1:5" x14ac:dyDescent="0.25">
      <c r="A73" s="1">
        <v>67</v>
      </c>
      <c r="B73" s="5" t="s">
        <v>140</v>
      </c>
      <c r="C73" s="7" t="s">
        <v>141</v>
      </c>
      <c r="D73" s="13">
        <v>8</v>
      </c>
      <c r="E73" s="4">
        <f t="shared" si="1"/>
        <v>80</v>
      </c>
    </row>
    <row r="74" spans="1:5" x14ac:dyDescent="0.25">
      <c r="A74" s="1">
        <v>68</v>
      </c>
      <c r="B74" s="5" t="s">
        <v>142</v>
      </c>
      <c r="C74" s="7" t="s">
        <v>143</v>
      </c>
      <c r="D74" s="13">
        <v>9</v>
      </c>
      <c r="E74" s="4">
        <f t="shared" si="1"/>
        <v>90</v>
      </c>
    </row>
    <row r="75" spans="1:5" x14ac:dyDescent="0.25">
      <c r="A75" s="1">
        <v>69</v>
      </c>
      <c r="B75" s="5" t="s">
        <v>144</v>
      </c>
      <c r="C75" s="7" t="s">
        <v>145</v>
      </c>
      <c r="D75" s="13">
        <v>9</v>
      </c>
      <c r="E75" s="4">
        <f t="shared" si="1"/>
        <v>90</v>
      </c>
    </row>
    <row r="76" spans="1:5" x14ac:dyDescent="0.25">
      <c r="A76" s="1">
        <v>70</v>
      </c>
      <c r="B76" s="5" t="s">
        <v>146</v>
      </c>
      <c r="C76" s="12" t="s">
        <v>147</v>
      </c>
      <c r="D76" s="13">
        <v>7</v>
      </c>
      <c r="E76" s="4">
        <f t="shared" si="1"/>
        <v>70</v>
      </c>
    </row>
    <row r="77" spans="1:5" x14ac:dyDescent="0.25">
      <c r="A77" s="1">
        <v>71</v>
      </c>
      <c r="B77" s="5" t="s">
        <v>148</v>
      </c>
      <c r="C77" s="7" t="s">
        <v>149</v>
      </c>
      <c r="D77" s="13">
        <v>8</v>
      </c>
      <c r="E77" s="4">
        <f t="shared" si="1"/>
        <v>80</v>
      </c>
    </row>
    <row r="78" spans="1:5" x14ac:dyDescent="0.25">
      <c r="A78" s="1">
        <v>72</v>
      </c>
      <c r="B78" s="5" t="s">
        <v>150</v>
      </c>
      <c r="C78" s="7" t="s">
        <v>151</v>
      </c>
      <c r="D78" s="13">
        <v>8</v>
      </c>
      <c r="E78" s="4">
        <f t="shared" si="1"/>
        <v>80</v>
      </c>
    </row>
    <row r="79" spans="1:5" x14ac:dyDescent="0.25">
      <c r="A79" s="1">
        <v>73</v>
      </c>
      <c r="B79" s="5" t="s">
        <v>152</v>
      </c>
      <c r="C79" s="3" t="s">
        <v>153</v>
      </c>
      <c r="D79" s="13">
        <v>9</v>
      </c>
      <c r="E79" s="4">
        <f t="shared" si="1"/>
        <v>90</v>
      </c>
    </row>
    <row r="80" spans="1:5" ht="18.75" customHeight="1" x14ac:dyDescent="0.25">
      <c r="A80" s="1">
        <v>74</v>
      </c>
      <c r="B80" s="5" t="s">
        <v>154</v>
      </c>
      <c r="C80" s="7" t="s">
        <v>155</v>
      </c>
      <c r="D80" s="13">
        <v>8</v>
      </c>
      <c r="E80" s="4">
        <f t="shared" si="1"/>
        <v>80</v>
      </c>
    </row>
    <row r="81" spans="1:5" x14ac:dyDescent="0.25">
      <c r="A81" s="1">
        <v>75</v>
      </c>
      <c r="B81" s="5" t="s">
        <v>60</v>
      </c>
      <c r="C81" s="14" t="s">
        <v>156</v>
      </c>
      <c r="D81" s="13">
        <v>8</v>
      </c>
      <c r="E81" s="4">
        <f t="shared" si="1"/>
        <v>80</v>
      </c>
    </row>
    <row r="82" spans="1:5" x14ac:dyDescent="0.25">
      <c r="A82" s="9">
        <v>76</v>
      </c>
      <c r="B82" s="10" t="s">
        <v>157</v>
      </c>
      <c r="C82" s="3" t="s">
        <v>158</v>
      </c>
      <c r="D82" s="13">
        <v>10</v>
      </c>
      <c r="E82" s="4">
        <f t="shared" si="1"/>
        <v>100</v>
      </c>
    </row>
    <row r="85" spans="1:5" ht="15.75" x14ac:dyDescent="0.25">
      <c r="C85" s="152" t="s">
        <v>159</v>
      </c>
      <c r="D85" s="152"/>
      <c r="E85" s="152"/>
    </row>
  </sheetData>
  <mergeCells count="9">
    <mergeCell ref="C85:E85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O14" sqref="O14"/>
    </sheetView>
  </sheetViews>
  <sheetFormatPr defaultRowHeight="15" x14ac:dyDescent="0.25"/>
  <cols>
    <col min="1" max="1" width="9.140625" style="66" customWidth="1"/>
    <col min="2" max="2" width="7.85546875" style="66" customWidth="1"/>
    <col min="3" max="3" width="9.140625" style="66" customWidth="1"/>
    <col min="4" max="4" width="25.28515625" style="66" customWidth="1"/>
    <col min="5" max="5" width="17.140625" style="66" customWidth="1"/>
    <col min="6" max="6" width="13" style="66" customWidth="1"/>
    <col min="7" max="7" width="16.28515625" style="66" customWidth="1"/>
    <col min="8" max="8" width="11.42578125" style="66" customWidth="1"/>
    <col min="9" max="9" width="8" style="66" customWidth="1"/>
    <col min="10" max="1024" width="9.140625" style="66" customWidth="1"/>
  </cols>
  <sheetData>
    <row r="1" spans="1:11" customFormat="1" ht="18.75" x14ac:dyDescent="0.3">
      <c r="A1" s="197" t="s">
        <v>218</v>
      </c>
      <c r="B1" s="197"/>
      <c r="C1" s="197"/>
      <c r="D1" s="197"/>
      <c r="E1" s="197"/>
      <c r="F1" s="197"/>
      <c r="G1" s="197"/>
      <c r="H1" s="197"/>
      <c r="I1" s="197"/>
      <c r="J1" s="197"/>
      <c r="K1" s="65"/>
    </row>
    <row r="2" spans="1:11" customFormat="1" ht="18.75" x14ac:dyDescent="0.3">
      <c r="A2" s="198" t="s">
        <v>219</v>
      </c>
      <c r="B2" s="198"/>
      <c r="C2" s="198"/>
      <c r="D2" s="198"/>
      <c r="E2" s="198"/>
      <c r="F2" s="198"/>
      <c r="G2" s="198"/>
      <c r="H2" s="198"/>
      <c r="I2" s="198"/>
      <c r="J2" s="65"/>
      <c r="K2" s="65"/>
    </row>
    <row r="3" spans="1:11" customFormat="1" ht="21" x14ac:dyDescent="0.35">
      <c r="A3" s="66"/>
      <c r="B3" s="67"/>
      <c r="C3" s="68"/>
      <c r="D3" s="68"/>
      <c r="E3" s="68"/>
      <c r="F3" s="68"/>
      <c r="G3" s="68"/>
      <c r="H3" s="68"/>
      <c r="I3" s="66"/>
      <c r="J3" s="66"/>
      <c r="K3" s="66"/>
    </row>
    <row r="4" spans="1:11" customFormat="1" ht="15.75" customHeight="1" x14ac:dyDescent="0.25">
      <c r="A4" s="66"/>
      <c r="B4" s="199" t="s">
        <v>3</v>
      </c>
      <c r="C4" s="199" t="s">
        <v>220</v>
      </c>
      <c r="D4" s="199" t="s">
        <v>5</v>
      </c>
      <c r="E4" s="200" t="s">
        <v>168</v>
      </c>
      <c r="F4" s="200"/>
      <c r="G4" s="200" t="s">
        <v>221</v>
      </c>
      <c r="H4" s="200"/>
      <c r="I4" s="66"/>
      <c r="J4" s="66"/>
      <c r="K4" s="66"/>
    </row>
    <row r="5" spans="1:11" customFormat="1" ht="30" x14ac:dyDescent="0.25">
      <c r="A5" s="66"/>
      <c r="B5" s="199"/>
      <c r="C5" s="199"/>
      <c r="D5" s="199"/>
      <c r="E5" s="69" t="s">
        <v>222</v>
      </c>
      <c r="F5" s="70" t="s">
        <v>7</v>
      </c>
      <c r="G5" s="71" t="s">
        <v>223</v>
      </c>
      <c r="H5" s="72" t="s">
        <v>7</v>
      </c>
      <c r="I5" s="66"/>
      <c r="J5" s="66"/>
      <c r="K5" s="66"/>
    </row>
    <row r="6" spans="1:11" customFormat="1" x14ac:dyDescent="0.25">
      <c r="A6" s="66"/>
      <c r="B6" s="73">
        <v>1</v>
      </c>
      <c r="C6" s="74" t="s">
        <v>84</v>
      </c>
      <c r="D6" s="75" t="s">
        <v>85</v>
      </c>
      <c r="E6" s="76">
        <v>23</v>
      </c>
      <c r="F6" s="77">
        <v>95.83</v>
      </c>
      <c r="G6" s="78">
        <v>46</v>
      </c>
      <c r="H6" s="78">
        <v>95.83</v>
      </c>
      <c r="I6" s="66"/>
      <c r="J6" s="66"/>
      <c r="K6" s="66"/>
    </row>
    <row r="7" spans="1:11" customFormat="1" x14ac:dyDescent="0.25">
      <c r="A7" s="66"/>
      <c r="B7" s="73">
        <v>2</v>
      </c>
      <c r="C7" s="74" t="s">
        <v>86</v>
      </c>
      <c r="D7" s="75" t="s">
        <v>87</v>
      </c>
      <c r="E7" s="76">
        <v>24</v>
      </c>
      <c r="F7" s="77">
        <v>100</v>
      </c>
      <c r="G7" s="78">
        <v>48</v>
      </c>
      <c r="H7" s="78">
        <v>100</v>
      </c>
      <c r="I7" s="66"/>
      <c r="J7" s="66"/>
      <c r="K7" s="66"/>
    </row>
    <row r="8" spans="1:11" customFormat="1" ht="14.85" customHeight="1" x14ac:dyDescent="0.25">
      <c r="A8" s="66"/>
      <c r="B8" s="73">
        <v>3</v>
      </c>
      <c r="C8" s="74" t="s">
        <v>88</v>
      </c>
      <c r="D8" s="75" t="s">
        <v>89</v>
      </c>
      <c r="E8" s="76">
        <v>24</v>
      </c>
      <c r="F8" s="77">
        <v>100</v>
      </c>
      <c r="G8" s="78">
        <v>48</v>
      </c>
      <c r="H8" s="78">
        <v>100</v>
      </c>
      <c r="I8" s="66"/>
      <c r="J8" s="66"/>
      <c r="K8" s="66"/>
    </row>
    <row r="9" spans="1:11" customFormat="1" x14ac:dyDescent="0.25">
      <c r="A9" s="66"/>
      <c r="B9" s="73">
        <v>4</v>
      </c>
      <c r="C9" s="74" t="s">
        <v>90</v>
      </c>
      <c r="D9" s="75" t="s">
        <v>91</v>
      </c>
      <c r="E9" s="76">
        <v>20</v>
      </c>
      <c r="F9" s="77">
        <v>83.33</v>
      </c>
      <c r="G9" s="78">
        <v>42</v>
      </c>
      <c r="H9" s="78">
        <v>87.5</v>
      </c>
      <c r="I9" s="66"/>
      <c r="J9" s="66"/>
      <c r="K9" s="66"/>
    </row>
    <row r="10" spans="1:11" customFormat="1" x14ac:dyDescent="0.25">
      <c r="A10" s="66"/>
      <c r="B10" s="73">
        <v>5</v>
      </c>
      <c r="C10" s="74" t="s">
        <v>92</v>
      </c>
      <c r="D10" s="75" t="s">
        <v>93</v>
      </c>
      <c r="E10" s="76">
        <v>24</v>
      </c>
      <c r="F10" s="77">
        <v>100</v>
      </c>
      <c r="G10" s="78">
        <v>48</v>
      </c>
      <c r="H10" s="78">
        <v>100</v>
      </c>
      <c r="I10" s="66"/>
      <c r="J10" s="66"/>
      <c r="K10" s="66"/>
    </row>
    <row r="11" spans="1:11" customFormat="1" ht="17.25" customHeight="1" x14ac:dyDescent="0.25">
      <c r="A11" s="66"/>
      <c r="B11" s="73">
        <v>6</v>
      </c>
      <c r="C11" s="74" t="s">
        <v>94</v>
      </c>
      <c r="D11" s="79" t="s">
        <v>95</v>
      </c>
      <c r="E11" s="76">
        <v>24</v>
      </c>
      <c r="F11" s="77">
        <v>100</v>
      </c>
      <c r="G11" s="78">
        <v>48</v>
      </c>
      <c r="H11" s="78">
        <v>100</v>
      </c>
      <c r="I11" s="66"/>
      <c r="J11" s="66"/>
      <c r="K11" s="66"/>
    </row>
    <row r="12" spans="1:11" customFormat="1" x14ac:dyDescent="0.25">
      <c r="A12" s="66"/>
      <c r="B12" s="73">
        <v>7</v>
      </c>
      <c r="C12" s="74" t="s">
        <v>96</v>
      </c>
      <c r="D12" s="75" t="s">
        <v>97</v>
      </c>
      <c r="E12" s="76">
        <v>23</v>
      </c>
      <c r="F12" s="77">
        <v>95.83</v>
      </c>
      <c r="G12" s="78">
        <v>46</v>
      </c>
      <c r="H12" s="78">
        <v>95.83</v>
      </c>
      <c r="I12" s="66"/>
      <c r="J12" s="66"/>
      <c r="K12" s="66"/>
    </row>
    <row r="13" spans="1:11" customFormat="1" x14ac:dyDescent="0.25">
      <c r="A13" s="66"/>
      <c r="B13" s="73">
        <v>8</v>
      </c>
      <c r="C13" s="74" t="s">
        <v>98</v>
      </c>
      <c r="D13" s="75" t="s">
        <v>99</v>
      </c>
      <c r="E13" s="76">
        <v>24</v>
      </c>
      <c r="F13" s="77">
        <v>100</v>
      </c>
      <c r="G13" s="78">
        <v>48</v>
      </c>
      <c r="H13" s="78">
        <v>100</v>
      </c>
      <c r="I13" s="66"/>
      <c r="J13" s="66"/>
      <c r="K13" s="66"/>
    </row>
    <row r="14" spans="1:11" customFormat="1" ht="30" x14ac:dyDescent="0.25">
      <c r="A14" s="66"/>
      <c r="B14" s="73">
        <v>9</v>
      </c>
      <c r="C14" s="74" t="s">
        <v>100</v>
      </c>
      <c r="D14" s="75" t="s">
        <v>101</v>
      </c>
      <c r="E14" s="76">
        <v>22</v>
      </c>
      <c r="F14" s="77">
        <v>91.66</v>
      </c>
      <c r="G14" s="78">
        <v>44</v>
      </c>
      <c r="H14" s="78">
        <v>91.66</v>
      </c>
      <c r="I14" s="66"/>
      <c r="J14" s="66"/>
      <c r="K14" s="66"/>
    </row>
    <row r="15" spans="1:11" customFormat="1" x14ac:dyDescent="0.25">
      <c r="A15" s="66"/>
      <c r="B15" s="73">
        <v>10</v>
      </c>
      <c r="C15" s="74" t="s">
        <v>102</v>
      </c>
      <c r="D15" s="75" t="s">
        <v>103</v>
      </c>
      <c r="E15" s="76">
        <v>24</v>
      </c>
      <c r="F15" s="77">
        <v>100</v>
      </c>
      <c r="G15" s="78">
        <v>48</v>
      </c>
      <c r="H15" s="78">
        <v>100</v>
      </c>
      <c r="I15" s="66"/>
      <c r="J15" s="66"/>
      <c r="K15" s="66"/>
    </row>
    <row r="16" spans="1:11" customFormat="1" x14ac:dyDescent="0.25">
      <c r="A16" s="66"/>
      <c r="B16" s="73">
        <v>11</v>
      </c>
      <c r="C16" s="74" t="s">
        <v>104</v>
      </c>
      <c r="D16" s="75" t="s">
        <v>105</v>
      </c>
      <c r="E16" s="76">
        <v>24</v>
      </c>
      <c r="F16" s="77">
        <v>100</v>
      </c>
      <c r="G16" s="78">
        <v>48</v>
      </c>
      <c r="H16" s="78">
        <v>100</v>
      </c>
      <c r="I16" s="66"/>
      <c r="J16" s="66"/>
      <c r="K16" s="66"/>
    </row>
    <row r="17" spans="2:8" customFormat="1" ht="14.85" customHeight="1" x14ac:dyDescent="0.25">
      <c r="B17" s="73">
        <v>12</v>
      </c>
      <c r="C17" s="74" t="s">
        <v>106</v>
      </c>
      <c r="D17" s="75" t="s">
        <v>107</v>
      </c>
      <c r="E17" s="76">
        <v>21</v>
      </c>
      <c r="F17" s="77">
        <v>87.5</v>
      </c>
      <c r="G17" s="78">
        <v>44</v>
      </c>
      <c r="H17" s="78">
        <v>91.66</v>
      </c>
    </row>
    <row r="18" spans="2:8" customFormat="1" x14ac:dyDescent="0.25">
      <c r="B18" s="73">
        <v>13</v>
      </c>
      <c r="C18" s="74" t="s">
        <v>108</v>
      </c>
      <c r="D18" s="75" t="s">
        <v>109</v>
      </c>
      <c r="E18" s="76">
        <v>24</v>
      </c>
      <c r="F18" s="77">
        <v>100</v>
      </c>
      <c r="G18" s="78">
        <v>48</v>
      </c>
      <c r="H18" s="78">
        <v>100</v>
      </c>
    </row>
    <row r="19" spans="2:8" customFormat="1" x14ac:dyDescent="0.25">
      <c r="B19" s="73">
        <v>14</v>
      </c>
      <c r="C19" s="74" t="s">
        <v>110</v>
      </c>
      <c r="D19" s="75" t="s">
        <v>111</v>
      </c>
      <c r="E19" s="76">
        <v>23</v>
      </c>
      <c r="F19" s="77">
        <v>95.83</v>
      </c>
      <c r="G19" s="78">
        <v>46</v>
      </c>
      <c r="H19" s="78">
        <v>95.83</v>
      </c>
    </row>
    <row r="20" spans="2:8" customFormat="1" x14ac:dyDescent="0.25">
      <c r="B20" s="73">
        <v>15</v>
      </c>
      <c r="C20" s="74" t="s">
        <v>112</v>
      </c>
      <c r="D20" s="75" t="s">
        <v>113</v>
      </c>
      <c r="E20" s="76">
        <v>23</v>
      </c>
      <c r="F20" s="77">
        <v>95.83</v>
      </c>
      <c r="G20" s="78">
        <v>46</v>
      </c>
      <c r="H20" s="78">
        <v>95.83</v>
      </c>
    </row>
    <row r="21" spans="2:8" customFormat="1" ht="15.6" customHeight="1" x14ac:dyDescent="0.25">
      <c r="B21" s="73">
        <v>16</v>
      </c>
      <c r="C21" s="74" t="s">
        <v>114</v>
      </c>
      <c r="D21" s="75" t="s">
        <v>115</v>
      </c>
      <c r="E21" s="76">
        <v>24</v>
      </c>
      <c r="F21" s="77">
        <v>100</v>
      </c>
      <c r="G21" s="78">
        <v>48</v>
      </c>
      <c r="H21" s="78">
        <v>100</v>
      </c>
    </row>
    <row r="22" spans="2:8" customFormat="1" ht="15.6" customHeight="1" x14ac:dyDescent="0.25">
      <c r="B22" s="73">
        <v>17</v>
      </c>
      <c r="C22" s="74" t="s">
        <v>116</v>
      </c>
      <c r="D22" s="75" t="s">
        <v>117</v>
      </c>
      <c r="E22" s="76">
        <v>24</v>
      </c>
      <c r="F22" s="77">
        <v>100</v>
      </c>
      <c r="G22" s="78">
        <v>48</v>
      </c>
      <c r="H22" s="78">
        <v>100</v>
      </c>
    </row>
    <row r="23" spans="2:8" customFormat="1" ht="17.100000000000001" customHeight="1" x14ac:dyDescent="0.25">
      <c r="B23" s="73">
        <v>18</v>
      </c>
      <c r="C23" s="74" t="s">
        <v>118</v>
      </c>
      <c r="D23" s="75" t="s">
        <v>119</v>
      </c>
      <c r="E23" s="76">
        <v>23</v>
      </c>
      <c r="F23" s="77">
        <v>95.83</v>
      </c>
      <c r="G23" s="78">
        <v>46</v>
      </c>
      <c r="H23" s="78">
        <v>95.83</v>
      </c>
    </row>
    <row r="24" spans="2:8" customFormat="1" x14ac:dyDescent="0.25">
      <c r="B24" s="73">
        <v>19</v>
      </c>
      <c r="C24" s="74" t="s">
        <v>120</v>
      </c>
      <c r="D24" s="75" t="s">
        <v>121</v>
      </c>
      <c r="E24" s="76">
        <v>24</v>
      </c>
      <c r="F24" s="77">
        <v>100</v>
      </c>
      <c r="G24" s="78">
        <v>48</v>
      </c>
      <c r="H24" s="78">
        <v>100</v>
      </c>
    </row>
  </sheetData>
  <mergeCells count="7">
    <mergeCell ref="A1:J1"/>
    <mergeCell ref="A2:I2"/>
    <mergeCell ref="B4:B5"/>
    <mergeCell ref="C4:C5"/>
    <mergeCell ref="D4:D5"/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H22" sqref="H22"/>
    </sheetView>
  </sheetViews>
  <sheetFormatPr defaultRowHeight="15.75" x14ac:dyDescent="0.25"/>
  <cols>
    <col min="3" max="3" width="29.28515625" customWidth="1"/>
    <col min="4" max="4" width="9.140625" style="24"/>
  </cols>
  <sheetData>
    <row r="1" spans="1:5" ht="15" x14ac:dyDescent="0.25">
      <c r="A1" s="153" t="s">
        <v>160</v>
      </c>
      <c r="B1" s="153"/>
      <c r="C1" s="153"/>
      <c r="D1" s="153"/>
      <c r="E1" s="153"/>
    </row>
    <row r="2" spans="1:5" ht="15" x14ac:dyDescent="0.25">
      <c r="A2" s="153" t="s">
        <v>1</v>
      </c>
      <c r="B2" s="153"/>
      <c r="C2" s="153"/>
      <c r="D2" s="153"/>
      <c r="E2" s="153"/>
    </row>
    <row r="3" spans="1:5" ht="15" x14ac:dyDescent="0.25">
      <c r="A3" s="153" t="s">
        <v>161</v>
      </c>
      <c r="B3" s="153"/>
      <c r="C3" s="153"/>
      <c r="D3" s="153"/>
      <c r="E3" s="153"/>
    </row>
    <row r="4" spans="1:5" ht="15" x14ac:dyDescent="0.25">
      <c r="A4" s="154" t="s">
        <v>162</v>
      </c>
      <c r="B4" s="154" t="s">
        <v>4</v>
      </c>
      <c r="C4" s="153" t="s">
        <v>5</v>
      </c>
      <c r="D4" s="157" t="s">
        <v>163</v>
      </c>
      <c r="E4" s="156" t="s">
        <v>7</v>
      </c>
    </row>
    <row r="5" spans="1:5" ht="15" x14ac:dyDescent="0.25">
      <c r="A5" s="154"/>
      <c r="B5" s="154"/>
      <c r="C5" s="153"/>
      <c r="D5" s="157"/>
      <c r="E5" s="156"/>
    </row>
    <row r="6" spans="1:5" ht="15" x14ac:dyDescent="0.25">
      <c r="A6" s="154"/>
      <c r="B6" s="154"/>
      <c r="C6" s="153"/>
      <c r="D6" s="157"/>
      <c r="E6" s="156"/>
    </row>
    <row r="7" spans="1:5" x14ac:dyDescent="0.25">
      <c r="A7" s="1">
        <v>1</v>
      </c>
      <c r="B7" s="15" t="s">
        <v>8</v>
      </c>
      <c r="C7" s="3" t="s">
        <v>9</v>
      </c>
      <c r="D7" s="16">
        <v>6</v>
      </c>
      <c r="E7" s="4">
        <f>D7/8*100</f>
        <v>75</v>
      </c>
    </row>
    <row r="8" spans="1:5" x14ac:dyDescent="0.25">
      <c r="A8" s="1">
        <v>2</v>
      </c>
      <c r="B8" s="15" t="s">
        <v>10</v>
      </c>
      <c r="C8" s="6" t="s">
        <v>11</v>
      </c>
      <c r="D8" s="16">
        <v>8</v>
      </c>
      <c r="E8" s="4">
        <f t="shared" ref="E8:E44" si="0">D8/8*100</f>
        <v>100</v>
      </c>
    </row>
    <row r="9" spans="1:5" x14ac:dyDescent="0.25">
      <c r="A9" s="1">
        <v>3</v>
      </c>
      <c r="B9" s="15" t="s">
        <v>12</v>
      </c>
      <c r="C9" s="3" t="s">
        <v>13</v>
      </c>
      <c r="D9" s="16">
        <v>8</v>
      </c>
      <c r="E9" s="4">
        <f t="shared" si="0"/>
        <v>100</v>
      </c>
    </row>
    <row r="10" spans="1:5" x14ac:dyDescent="0.25">
      <c r="A10" s="1">
        <v>4</v>
      </c>
      <c r="B10" s="15" t="s">
        <v>14</v>
      </c>
      <c r="C10" s="3" t="s">
        <v>15</v>
      </c>
      <c r="D10" s="16">
        <v>8</v>
      </c>
      <c r="E10" s="4">
        <f t="shared" si="0"/>
        <v>100</v>
      </c>
    </row>
    <row r="11" spans="1:5" x14ac:dyDescent="0.25">
      <c r="A11" s="1">
        <v>5</v>
      </c>
      <c r="B11" s="15" t="s">
        <v>16</v>
      </c>
      <c r="C11" s="3" t="s">
        <v>17</v>
      </c>
      <c r="D11" s="16">
        <v>8</v>
      </c>
      <c r="E11" s="4">
        <f t="shared" si="0"/>
        <v>100</v>
      </c>
    </row>
    <row r="12" spans="1:5" x14ac:dyDescent="0.25">
      <c r="A12" s="1">
        <v>6</v>
      </c>
      <c r="B12" s="15" t="s">
        <v>18</v>
      </c>
      <c r="C12" s="3" t="s">
        <v>19</v>
      </c>
      <c r="D12" s="16">
        <v>8</v>
      </c>
      <c r="E12" s="4">
        <f t="shared" si="0"/>
        <v>100</v>
      </c>
    </row>
    <row r="13" spans="1:5" x14ac:dyDescent="0.25">
      <c r="A13" s="1">
        <v>7</v>
      </c>
      <c r="B13" s="15" t="s">
        <v>20</v>
      </c>
      <c r="C13" s="3" t="s">
        <v>21</v>
      </c>
      <c r="D13" s="16">
        <v>8</v>
      </c>
      <c r="E13" s="4">
        <f t="shared" si="0"/>
        <v>100</v>
      </c>
    </row>
    <row r="14" spans="1:5" x14ac:dyDescent="0.25">
      <c r="A14" s="1">
        <v>8</v>
      </c>
      <c r="B14" s="15" t="s">
        <v>22</v>
      </c>
      <c r="C14" s="7" t="s">
        <v>23</v>
      </c>
      <c r="D14" s="16">
        <v>8</v>
      </c>
      <c r="E14" s="4">
        <f t="shared" si="0"/>
        <v>100</v>
      </c>
    </row>
    <row r="15" spans="1:5" x14ac:dyDescent="0.25">
      <c r="A15" s="1">
        <v>9</v>
      </c>
      <c r="B15" s="15" t="s">
        <v>24</v>
      </c>
      <c r="C15" s="8" t="s">
        <v>25</v>
      </c>
      <c r="D15" s="16">
        <v>8</v>
      </c>
      <c r="E15" s="4">
        <f t="shared" si="0"/>
        <v>100</v>
      </c>
    </row>
    <row r="16" spans="1:5" x14ac:dyDescent="0.25">
      <c r="A16" s="1">
        <v>10</v>
      </c>
      <c r="B16" s="15" t="s">
        <v>26</v>
      </c>
      <c r="C16" s="3" t="s">
        <v>27</v>
      </c>
      <c r="D16" s="16">
        <v>8</v>
      </c>
      <c r="E16" s="4">
        <f t="shared" si="0"/>
        <v>100</v>
      </c>
    </row>
    <row r="17" spans="1:5" x14ac:dyDescent="0.25">
      <c r="A17" s="1">
        <v>11</v>
      </c>
      <c r="B17" s="15" t="s">
        <v>28</v>
      </c>
      <c r="C17" s="3" t="s">
        <v>29</v>
      </c>
      <c r="D17" s="16">
        <v>8</v>
      </c>
      <c r="E17" s="4">
        <f t="shared" si="0"/>
        <v>100</v>
      </c>
    </row>
    <row r="18" spans="1:5" x14ac:dyDescent="0.25">
      <c r="A18" s="1">
        <v>12</v>
      </c>
      <c r="B18" s="15" t="s">
        <v>30</v>
      </c>
      <c r="C18" s="3" t="s">
        <v>31</v>
      </c>
      <c r="D18" s="16">
        <v>8</v>
      </c>
      <c r="E18" s="4">
        <f t="shared" si="0"/>
        <v>100</v>
      </c>
    </row>
    <row r="19" spans="1:5" x14ac:dyDescent="0.25">
      <c r="A19" s="1">
        <v>13</v>
      </c>
      <c r="B19" s="15" t="s">
        <v>32</v>
      </c>
      <c r="C19" s="7" t="s">
        <v>33</v>
      </c>
      <c r="D19" s="16">
        <v>8</v>
      </c>
      <c r="E19" s="4">
        <f t="shared" si="0"/>
        <v>100</v>
      </c>
    </row>
    <row r="20" spans="1:5" x14ac:dyDescent="0.25">
      <c r="A20" s="1">
        <v>14</v>
      </c>
      <c r="B20" s="15" t="s">
        <v>34</v>
      </c>
      <c r="C20" s="7" t="s">
        <v>35</v>
      </c>
      <c r="D20" s="16">
        <v>8</v>
      </c>
      <c r="E20" s="4">
        <f t="shared" si="0"/>
        <v>100</v>
      </c>
    </row>
    <row r="21" spans="1:5" x14ac:dyDescent="0.25">
      <c r="A21" s="1">
        <v>15</v>
      </c>
      <c r="B21" s="15" t="s">
        <v>36</v>
      </c>
      <c r="C21" s="7" t="s">
        <v>37</v>
      </c>
      <c r="D21" s="16">
        <v>8</v>
      </c>
      <c r="E21" s="4">
        <f t="shared" si="0"/>
        <v>100</v>
      </c>
    </row>
    <row r="22" spans="1:5" ht="30" x14ac:dyDescent="0.25">
      <c r="A22" s="9">
        <v>16</v>
      </c>
      <c r="B22" s="17" t="s">
        <v>38</v>
      </c>
      <c r="C22" s="11" t="s">
        <v>39</v>
      </c>
      <c r="D22" s="16">
        <v>6</v>
      </c>
      <c r="E22" s="4">
        <f t="shared" si="0"/>
        <v>75</v>
      </c>
    </row>
    <row r="23" spans="1:5" x14ac:dyDescent="0.25">
      <c r="A23" s="1">
        <v>17</v>
      </c>
      <c r="B23" s="15" t="s">
        <v>40</v>
      </c>
      <c r="C23" s="3" t="s">
        <v>41</v>
      </c>
      <c r="D23" s="16">
        <v>8</v>
      </c>
      <c r="E23" s="4">
        <f t="shared" si="0"/>
        <v>100</v>
      </c>
    </row>
    <row r="24" spans="1:5" x14ac:dyDescent="0.25">
      <c r="A24" s="1">
        <v>18</v>
      </c>
      <c r="B24" s="15" t="s">
        <v>42</v>
      </c>
      <c r="C24" s="3" t="s">
        <v>43</v>
      </c>
      <c r="D24" s="16">
        <v>6</v>
      </c>
      <c r="E24" s="4">
        <f t="shared" si="0"/>
        <v>75</v>
      </c>
    </row>
    <row r="25" spans="1:5" x14ac:dyDescent="0.25">
      <c r="A25" s="1">
        <v>19</v>
      </c>
      <c r="B25" s="15" t="s">
        <v>44</v>
      </c>
      <c r="C25" s="3" t="s">
        <v>45</v>
      </c>
      <c r="D25" s="16">
        <v>8</v>
      </c>
      <c r="E25" s="4">
        <f t="shared" si="0"/>
        <v>100</v>
      </c>
    </row>
    <row r="26" spans="1:5" ht="20.25" customHeight="1" x14ac:dyDescent="0.25">
      <c r="A26" s="1">
        <v>20</v>
      </c>
      <c r="B26" s="15" t="s">
        <v>46</v>
      </c>
      <c r="C26" s="12" t="s">
        <v>47</v>
      </c>
      <c r="D26" s="16">
        <v>8</v>
      </c>
      <c r="E26" s="4">
        <f t="shared" si="0"/>
        <v>100</v>
      </c>
    </row>
    <row r="27" spans="1:5" x14ac:dyDescent="0.25">
      <c r="A27" s="1">
        <v>21</v>
      </c>
      <c r="B27" s="15" t="s">
        <v>48</v>
      </c>
      <c r="C27" s="7" t="s">
        <v>49</v>
      </c>
      <c r="D27" s="16">
        <v>8</v>
      </c>
      <c r="E27" s="4">
        <f t="shared" si="0"/>
        <v>100</v>
      </c>
    </row>
    <row r="28" spans="1:5" x14ac:dyDescent="0.25">
      <c r="A28" s="1">
        <v>22</v>
      </c>
      <c r="B28" s="15" t="s">
        <v>50</v>
      </c>
      <c r="C28" s="7" t="s">
        <v>51</v>
      </c>
      <c r="D28" s="16">
        <v>8</v>
      </c>
      <c r="E28" s="4">
        <f t="shared" si="0"/>
        <v>100</v>
      </c>
    </row>
    <row r="29" spans="1:5" x14ac:dyDescent="0.25">
      <c r="A29" s="1">
        <v>23</v>
      </c>
      <c r="B29" s="15" t="s">
        <v>52</v>
      </c>
      <c r="C29" s="7" t="s">
        <v>53</v>
      </c>
      <c r="D29" s="16">
        <v>6</v>
      </c>
      <c r="E29" s="4">
        <f t="shared" si="0"/>
        <v>75</v>
      </c>
    </row>
    <row r="30" spans="1:5" ht="18" customHeight="1" x14ac:dyDescent="0.25">
      <c r="A30" s="1">
        <v>24</v>
      </c>
      <c r="B30" s="15" t="s">
        <v>54</v>
      </c>
      <c r="C30" s="3" t="s">
        <v>55</v>
      </c>
      <c r="D30" s="16">
        <v>8</v>
      </c>
      <c r="E30" s="4">
        <f t="shared" si="0"/>
        <v>100</v>
      </c>
    </row>
    <row r="31" spans="1:5" x14ac:dyDescent="0.25">
      <c r="A31" s="1">
        <v>25</v>
      </c>
      <c r="B31" s="15" t="s">
        <v>56</v>
      </c>
      <c r="C31" s="3" t="s">
        <v>57</v>
      </c>
      <c r="D31" s="16">
        <v>8</v>
      </c>
      <c r="E31" s="4">
        <f t="shared" si="0"/>
        <v>100</v>
      </c>
    </row>
    <row r="32" spans="1:5" x14ac:dyDescent="0.25">
      <c r="A32" s="1">
        <v>26</v>
      </c>
      <c r="B32" s="15" t="s">
        <v>58</v>
      </c>
      <c r="C32" s="7" t="s">
        <v>59</v>
      </c>
      <c r="D32" s="16">
        <v>6</v>
      </c>
      <c r="E32" s="4">
        <f t="shared" si="0"/>
        <v>75</v>
      </c>
    </row>
    <row r="33" spans="1:5" x14ac:dyDescent="0.25">
      <c r="A33" s="1">
        <v>27</v>
      </c>
      <c r="B33" s="15" t="s">
        <v>60</v>
      </c>
      <c r="C33" s="3" t="s">
        <v>61</v>
      </c>
      <c r="D33" s="16">
        <v>8</v>
      </c>
      <c r="E33" s="4">
        <f t="shared" si="0"/>
        <v>100</v>
      </c>
    </row>
    <row r="34" spans="1:5" x14ac:dyDescent="0.25">
      <c r="A34" s="1">
        <v>28</v>
      </c>
      <c r="B34" s="15" t="s">
        <v>62</v>
      </c>
      <c r="C34" s="3" t="s">
        <v>63</v>
      </c>
      <c r="D34" s="16">
        <v>8</v>
      </c>
      <c r="E34" s="4">
        <f t="shared" si="0"/>
        <v>100</v>
      </c>
    </row>
    <row r="35" spans="1:5" x14ac:dyDescent="0.25">
      <c r="A35" s="1">
        <v>29</v>
      </c>
      <c r="B35" s="15" t="s">
        <v>64</v>
      </c>
      <c r="C35" s="3" t="s">
        <v>65</v>
      </c>
      <c r="D35" s="16">
        <v>8</v>
      </c>
      <c r="E35" s="4">
        <f t="shared" si="0"/>
        <v>100</v>
      </c>
    </row>
    <row r="36" spans="1:5" x14ac:dyDescent="0.25">
      <c r="A36" s="1">
        <v>30</v>
      </c>
      <c r="B36" s="15" t="s">
        <v>66</v>
      </c>
      <c r="C36" s="3" t="s">
        <v>67</v>
      </c>
      <c r="D36" s="16">
        <v>8</v>
      </c>
      <c r="E36" s="4">
        <f t="shared" si="0"/>
        <v>100</v>
      </c>
    </row>
    <row r="37" spans="1:5" x14ac:dyDescent="0.25">
      <c r="A37" s="1">
        <v>31</v>
      </c>
      <c r="B37" s="15" t="s">
        <v>68</v>
      </c>
      <c r="C37" s="7" t="s">
        <v>69</v>
      </c>
      <c r="D37" s="16">
        <v>6</v>
      </c>
      <c r="E37" s="4">
        <f t="shared" si="0"/>
        <v>75</v>
      </c>
    </row>
    <row r="38" spans="1:5" ht="15.75" customHeight="1" x14ac:dyDescent="0.25">
      <c r="A38" s="1">
        <v>32</v>
      </c>
      <c r="B38" s="15" t="s">
        <v>70</v>
      </c>
      <c r="C38" s="7" t="s">
        <v>71</v>
      </c>
      <c r="D38" s="16">
        <v>8</v>
      </c>
      <c r="E38" s="4">
        <f t="shared" si="0"/>
        <v>100</v>
      </c>
    </row>
    <row r="39" spans="1:5" x14ac:dyDescent="0.25">
      <c r="A39" s="1">
        <v>33</v>
      </c>
      <c r="B39" s="15" t="s">
        <v>72</v>
      </c>
      <c r="C39" s="6" t="s">
        <v>73</v>
      </c>
      <c r="D39" s="16">
        <v>6</v>
      </c>
      <c r="E39" s="4">
        <f t="shared" si="0"/>
        <v>75</v>
      </c>
    </row>
    <row r="40" spans="1:5" x14ac:dyDescent="0.25">
      <c r="A40" s="1">
        <v>34</v>
      </c>
      <c r="B40" s="15" t="s">
        <v>74</v>
      </c>
      <c r="C40" s="7" t="s">
        <v>75</v>
      </c>
      <c r="D40" s="16">
        <v>6</v>
      </c>
      <c r="E40" s="4">
        <f t="shared" si="0"/>
        <v>75</v>
      </c>
    </row>
    <row r="41" spans="1:5" x14ac:dyDescent="0.25">
      <c r="A41" s="1">
        <v>35</v>
      </c>
      <c r="B41" s="15" t="s">
        <v>76</v>
      </c>
      <c r="C41" s="7" t="s">
        <v>77</v>
      </c>
      <c r="D41" s="16">
        <v>8</v>
      </c>
      <c r="E41" s="4">
        <f t="shared" si="0"/>
        <v>100</v>
      </c>
    </row>
    <row r="42" spans="1:5" x14ac:dyDescent="0.25">
      <c r="A42" s="1">
        <v>36</v>
      </c>
      <c r="B42" s="15" t="s">
        <v>78</v>
      </c>
      <c r="C42" s="7" t="s">
        <v>79</v>
      </c>
      <c r="D42" s="16">
        <v>6</v>
      </c>
      <c r="E42" s="4">
        <f t="shared" si="0"/>
        <v>75</v>
      </c>
    </row>
    <row r="43" spans="1:5" x14ac:dyDescent="0.25">
      <c r="A43" s="1">
        <v>37</v>
      </c>
      <c r="B43" s="15" t="s">
        <v>80</v>
      </c>
      <c r="C43" s="7" t="s">
        <v>81</v>
      </c>
      <c r="D43" s="16">
        <v>6</v>
      </c>
      <c r="E43" s="4">
        <f t="shared" si="0"/>
        <v>75</v>
      </c>
    </row>
    <row r="44" spans="1:5" x14ac:dyDescent="0.25">
      <c r="A44" s="1">
        <v>38</v>
      </c>
      <c r="B44" s="15" t="s">
        <v>82</v>
      </c>
      <c r="C44" s="7" t="s">
        <v>83</v>
      </c>
      <c r="D44" s="16">
        <v>8</v>
      </c>
      <c r="E44" s="4">
        <f t="shared" si="0"/>
        <v>100</v>
      </c>
    </row>
    <row r="45" spans="1:5" x14ac:dyDescent="0.25">
      <c r="A45" s="18"/>
      <c r="B45" s="19"/>
      <c r="C45" s="20"/>
      <c r="D45" s="21"/>
      <c r="E45" s="22"/>
    </row>
    <row r="46" spans="1:5" x14ac:dyDescent="0.25">
      <c r="A46" s="23"/>
      <c r="B46" s="23"/>
      <c r="C46" s="23"/>
      <c r="D46" s="23"/>
      <c r="E46" s="23"/>
    </row>
    <row r="47" spans="1:5" x14ac:dyDescent="0.25">
      <c r="A47" s="23"/>
      <c r="B47" s="23"/>
      <c r="C47" s="152" t="s">
        <v>159</v>
      </c>
      <c r="D47" s="152"/>
      <c r="E47" s="152"/>
    </row>
  </sheetData>
  <mergeCells count="9">
    <mergeCell ref="C47:E47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H23" sqref="H23"/>
    </sheetView>
  </sheetViews>
  <sheetFormatPr defaultRowHeight="15" x14ac:dyDescent="0.25"/>
  <cols>
    <col min="1" max="1" width="7.42578125" customWidth="1"/>
    <col min="2" max="2" width="7.28515625" customWidth="1"/>
    <col min="3" max="3" width="30.85546875" customWidth="1"/>
  </cols>
  <sheetData>
    <row r="1" spans="1:5" x14ac:dyDescent="0.25">
      <c r="A1" s="153" t="s">
        <v>160</v>
      </c>
      <c r="B1" s="153"/>
      <c r="C1" s="153"/>
      <c r="D1" s="153"/>
      <c r="E1" s="153"/>
    </row>
    <row r="2" spans="1:5" x14ac:dyDescent="0.25">
      <c r="A2" s="153" t="s">
        <v>1</v>
      </c>
      <c r="B2" s="153"/>
      <c r="C2" s="153"/>
      <c r="D2" s="153"/>
      <c r="E2" s="153"/>
    </row>
    <row r="3" spans="1:5" x14ac:dyDescent="0.25">
      <c r="A3" s="153" t="s">
        <v>164</v>
      </c>
      <c r="B3" s="153"/>
      <c r="C3" s="153"/>
      <c r="D3" s="153"/>
      <c r="E3" s="153"/>
    </row>
    <row r="4" spans="1:5" x14ac:dyDescent="0.25">
      <c r="A4" s="154" t="s">
        <v>162</v>
      </c>
      <c r="B4" s="154" t="s">
        <v>4</v>
      </c>
      <c r="C4" s="153" t="s">
        <v>5</v>
      </c>
      <c r="D4" s="159" t="s">
        <v>165</v>
      </c>
      <c r="E4" s="156" t="s">
        <v>7</v>
      </c>
    </row>
    <row r="5" spans="1:5" x14ac:dyDescent="0.25">
      <c r="A5" s="154"/>
      <c r="B5" s="154"/>
      <c r="C5" s="153"/>
      <c r="D5" s="159"/>
      <c r="E5" s="156"/>
    </row>
    <row r="6" spans="1:5" x14ac:dyDescent="0.25">
      <c r="A6" s="154"/>
      <c r="B6" s="154"/>
      <c r="C6" s="153"/>
      <c r="D6" s="159"/>
      <c r="E6" s="156"/>
    </row>
    <row r="7" spans="1:5" x14ac:dyDescent="0.25">
      <c r="A7" s="1">
        <v>39</v>
      </c>
      <c r="B7" s="15" t="s">
        <v>84</v>
      </c>
      <c r="C7" s="7" t="s">
        <v>85</v>
      </c>
      <c r="D7" s="1">
        <v>8</v>
      </c>
      <c r="E7" s="25">
        <f>D7/8*100</f>
        <v>100</v>
      </c>
    </row>
    <row r="8" spans="1:5" x14ac:dyDescent="0.25">
      <c r="A8" s="1">
        <v>40</v>
      </c>
      <c r="B8" s="15" t="s">
        <v>86</v>
      </c>
      <c r="C8" s="7" t="s">
        <v>87</v>
      </c>
      <c r="D8" s="1">
        <v>8</v>
      </c>
      <c r="E8" s="25">
        <f t="shared" ref="E8:E44" si="0">D8/8*100</f>
        <v>100</v>
      </c>
    </row>
    <row r="9" spans="1:5" ht="60" x14ac:dyDescent="0.25">
      <c r="A9" s="1">
        <v>41</v>
      </c>
      <c r="B9" s="15" t="s">
        <v>88</v>
      </c>
      <c r="C9" s="7" t="s">
        <v>89</v>
      </c>
      <c r="D9" s="1">
        <v>8</v>
      </c>
      <c r="E9" s="25">
        <f t="shared" si="0"/>
        <v>100</v>
      </c>
    </row>
    <row r="10" spans="1:5" x14ac:dyDescent="0.25">
      <c r="A10" s="1">
        <v>42</v>
      </c>
      <c r="B10" s="15" t="s">
        <v>90</v>
      </c>
      <c r="C10" s="7" t="s">
        <v>91</v>
      </c>
      <c r="D10" s="1">
        <v>8</v>
      </c>
      <c r="E10" s="25">
        <f t="shared" si="0"/>
        <v>100</v>
      </c>
    </row>
    <row r="11" spans="1:5" x14ac:dyDescent="0.25">
      <c r="A11" s="1">
        <v>43</v>
      </c>
      <c r="B11" s="15" t="s">
        <v>92</v>
      </c>
      <c r="C11" s="7" t="s">
        <v>93</v>
      </c>
      <c r="D11" s="1">
        <v>8</v>
      </c>
      <c r="E11" s="25">
        <f t="shared" si="0"/>
        <v>100</v>
      </c>
    </row>
    <row r="12" spans="1:5" x14ac:dyDescent="0.25">
      <c r="A12" s="1">
        <v>44</v>
      </c>
      <c r="B12" s="15" t="s">
        <v>94</v>
      </c>
      <c r="C12" s="3" t="s">
        <v>95</v>
      </c>
      <c r="D12" s="1">
        <v>8</v>
      </c>
      <c r="E12" s="25">
        <f t="shared" si="0"/>
        <v>100</v>
      </c>
    </row>
    <row r="13" spans="1:5" x14ac:dyDescent="0.25">
      <c r="A13" s="1">
        <v>45</v>
      </c>
      <c r="B13" s="15" t="s">
        <v>96</v>
      </c>
      <c r="C13" s="7" t="s">
        <v>97</v>
      </c>
      <c r="D13" s="1">
        <v>8</v>
      </c>
      <c r="E13" s="25">
        <f t="shared" si="0"/>
        <v>100</v>
      </c>
    </row>
    <row r="14" spans="1:5" x14ac:dyDescent="0.25">
      <c r="A14" s="1">
        <v>46</v>
      </c>
      <c r="B14" s="15" t="s">
        <v>98</v>
      </c>
      <c r="C14" s="7" t="s">
        <v>99</v>
      </c>
      <c r="D14" s="1">
        <v>8</v>
      </c>
      <c r="E14" s="25">
        <f t="shared" si="0"/>
        <v>100</v>
      </c>
    </row>
    <row r="15" spans="1:5" x14ac:dyDescent="0.25">
      <c r="A15" s="1">
        <v>47</v>
      </c>
      <c r="B15" s="15" t="s">
        <v>100</v>
      </c>
      <c r="C15" s="7" t="s">
        <v>101</v>
      </c>
      <c r="D15" s="1">
        <v>8</v>
      </c>
      <c r="E15" s="25">
        <f t="shared" si="0"/>
        <v>100</v>
      </c>
    </row>
    <row r="16" spans="1:5" x14ac:dyDescent="0.25">
      <c r="A16" s="1">
        <v>48</v>
      </c>
      <c r="B16" s="15" t="s">
        <v>102</v>
      </c>
      <c r="C16" s="7" t="s">
        <v>103</v>
      </c>
      <c r="D16" s="1">
        <v>8</v>
      </c>
      <c r="E16" s="25">
        <f t="shared" si="0"/>
        <v>100</v>
      </c>
    </row>
    <row r="17" spans="1:12" x14ac:dyDescent="0.25">
      <c r="A17" s="1">
        <v>49</v>
      </c>
      <c r="B17" s="15" t="s">
        <v>104</v>
      </c>
      <c r="C17" s="7" t="s">
        <v>105</v>
      </c>
      <c r="D17" s="1">
        <v>8</v>
      </c>
      <c r="E17" s="25">
        <f t="shared" si="0"/>
        <v>100</v>
      </c>
      <c r="L17" s="26"/>
    </row>
    <row r="18" spans="1:12" ht="14.25" customHeight="1" x14ac:dyDescent="0.25">
      <c r="A18" s="1">
        <v>50</v>
      </c>
      <c r="B18" s="15" t="s">
        <v>106</v>
      </c>
      <c r="C18" s="7" t="s">
        <v>107</v>
      </c>
      <c r="D18" s="1">
        <v>8</v>
      </c>
      <c r="E18" s="25">
        <f t="shared" si="0"/>
        <v>100</v>
      </c>
    </row>
    <row r="19" spans="1:12" x14ac:dyDescent="0.25">
      <c r="A19" s="1">
        <v>51</v>
      </c>
      <c r="B19" s="15" t="s">
        <v>108</v>
      </c>
      <c r="C19" s="7" t="s">
        <v>109</v>
      </c>
      <c r="D19" s="1">
        <v>8</v>
      </c>
      <c r="E19" s="25">
        <f t="shared" si="0"/>
        <v>100</v>
      </c>
    </row>
    <row r="20" spans="1:12" x14ac:dyDescent="0.25">
      <c r="A20" s="1">
        <v>52</v>
      </c>
      <c r="B20" s="15" t="s">
        <v>110</v>
      </c>
      <c r="C20" s="7" t="s">
        <v>111</v>
      </c>
      <c r="D20" s="1">
        <v>8</v>
      </c>
      <c r="E20" s="25">
        <f t="shared" si="0"/>
        <v>100</v>
      </c>
    </row>
    <row r="21" spans="1:12" ht="18.75" customHeight="1" x14ac:dyDescent="0.25">
      <c r="A21" s="1">
        <v>53</v>
      </c>
      <c r="B21" s="15" t="s">
        <v>112</v>
      </c>
      <c r="C21" s="7" t="s">
        <v>113</v>
      </c>
      <c r="D21" s="1">
        <v>6</v>
      </c>
      <c r="E21" s="25">
        <f t="shared" si="0"/>
        <v>75</v>
      </c>
    </row>
    <row r="22" spans="1:12" x14ac:dyDescent="0.25">
      <c r="A22" s="1">
        <v>54</v>
      </c>
      <c r="B22" s="15" t="s">
        <v>114</v>
      </c>
      <c r="C22" s="7" t="s">
        <v>115</v>
      </c>
      <c r="D22" s="1">
        <v>8</v>
      </c>
      <c r="E22" s="25">
        <f t="shared" si="0"/>
        <v>100</v>
      </c>
    </row>
    <row r="23" spans="1:12" x14ac:dyDescent="0.25">
      <c r="A23" s="1">
        <v>55</v>
      </c>
      <c r="B23" s="15" t="s">
        <v>116</v>
      </c>
      <c r="C23" s="7" t="s">
        <v>117</v>
      </c>
      <c r="D23" s="1">
        <v>8</v>
      </c>
      <c r="E23" s="25">
        <f t="shared" si="0"/>
        <v>100</v>
      </c>
    </row>
    <row r="24" spans="1:12" x14ac:dyDescent="0.25">
      <c r="A24" s="1">
        <v>56</v>
      </c>
      <c r="B24" s="15" t="s">
        <v>118</v>
      </c>
      <c r="C24" s="7" t="s">
        <v>119</v>
      </c>
      <c r="D24" s="1">
        <v>8</v>
      </c>
      <c r="E24" s="25">
        <f t="shared" si="0"/>
        <v>100</v>
      </c>
    </row>
    <row r="25" spans="1:12" x14ac:dyDescent="0.25">
      <c r="A25" s="1">
        <v>57</v>
      </c>
      <c r="B25" s="15" t="s">
        <v>120</v>
      </c>
      <c r="C25" s="7" t="s">
        <v>121</v>
      </c>
      <c r="D25" s="1">
        <v>8</v>
      </c>
      <c r="E25" s="25">
        <f t="shared" si="0"/>
        <v>100</v>
      </c>
    </row>
    <row r="26" spans="1:12" x14ac:dyDescent="0.25">
      <c r="A26" s="1">
        <v>58</v>
      </c>
      <c r="B26" s="15" t="s">
        <v>122</v>
      </c>
      <c r="C26" s="7" t="s">
        <v>123</v>
      </c>
      <c r="D26" s="1">
        <v>8</v>
      </c>
      <c r="E26" s="25">
        <f t="shared" si="0"/>
        <v>100</v>
      </c>
    </row>
    <row r="27" spans="1:12" x14ac:dyDescent="0.25">
      <c r="A27" s="1">
        <v>59</v>
      </c>
      <c r="B27" s="15" t="s">
        <v>124</v>
      </c>
      <c r="C27" s="3" t="s">
        <v>125</v>
      </c>
      <c r="D27" s="1">
        <v>8</v>
      </c>
      <c r="E27" s="25">
        <f t="shared" si="0"/>
        <v>100</v>
      </c>
    </row>
    <row r="28" spans="1:12" x14ac:dyDescent="0.25">
      <c r="A28" s="1">
        <v>60</v>
      </c>
      <c r="B28" s="15" t="s">
        <v>126</v>
      </c>
      <c r="C28" s="3" t="s">
        <v>127</v>
      </c>
      <c r="D28" s="1">
        <v>4</v>
      </c>
      <c r="E28" s="25">
        <f t="shared" si="0"/>
        <v>50</v>
      </c>
    </row>
    <row r="29" spans="1:12" x14ac:dyDescent="0.25">
      <c r="A29" s="1">
        <v>61</v>
      </c>
      <c r="B29" s="15" t="s">
        <v>128</v>
      </c>
      <c r="C29" s="3" t="s">
        <v>129</v>
      </c>
      <c r="D29" s="1">
        <v>8</v>
      </c>
      <c r="E29" s="25">
        <f t="shared" si="0"/>
        <v>100</v>
      </c>
    </row>
    <row r="30" spans="1:12" x14ac:dyDescent="0.25">
      <c r="A30" s="1">
        <v>62</v>
      </c>
      <c r="B30" s="15" t="s">
        <v>130</v>
      </c>
      <c r="C30" s="7" t="s">
        <v>131</v>
      </c>
      <c r="D30" s="1">
        <v>8</v>
      </c>
      <c r="E30" s="25">
        <f t="shared" si="0"/>
        <v>100</v>
      </c>
    </row>
    <row r="31" spans="1:12" x14ac:dyDescent="0.25">
      <c r="A31" s="1">
        <v>63</v>
      </c>
      <c r="B31" s="15" t="s">
        <v>132</v>
      </c>
      <c r="C31" s="14" t="s">
        <v>133</v>
      </c>
      <c r="D31" s="1">
        <v>8</v>
      </c>
      <c r="E31" s="25">
        <f t="shared" si="0"/>
        <v>100</v>
      </c>
    </row>
    <row r="32" spans="1:12" x14ac:dyDescent="0.25">
      <c r="A32" s="1">
        <v>64</v>
      </c>
      <c r="B32" s="15" t="s">
        <v>134</v>
      </c>
      <c r="C32" s="7" t="s">
        <v>135</v>
      </c>
      <c r="D32" s="1">
        <v>8</v>
      </c>
      <c r="E32" s="25">
        <f t="shared" si="0"/>
        <v>100</v>
      </c>
    </row>
    <row r="33" spans="1:5" x14ac:dyDescent="0.25">
      <c r="A33" s="1">
        <v>65</v>
      </c>
      <c r="B33" s="15" t="s">
        <v>136</v>
      </c>
      <c r="C33" s="7" t="s">
        <v>137</v>
      </c>
      <c r="D33" s="1">
        <v>8</v>
      </c>
      <c r="E33" s="25">
        <f t="shared" si="0"/>
        <v>100</v>
      </c>
    </row>
    <row r="34" spans="1:5" x14ac:dyDescent="0.25">
      <c r="A34" s="1">
        <v>66</v>
      </c>
      <c r="B34" s="15" t="s">
        <v>138</v>
      </c>
      <c r="C34" s="7" t="s">
        <v>139</v>
      </c>
      <c r="D34" s="1">
        <v>8</v>
      </c>
      <c r="E34" s="25">
        <f t="shared" si="0"/>
        <v>100</v>
      </c>
    </row>
    <row r="35" spans="1:5" x14ac:dyDescent="0.25">
      <c r="A35" s="1">
        <v>67</v>
      </c>
      <c r="B35" s="15" t="s">
        <v>140</v>
      </c>
      <c r="C35" s="7" t="s">
        <v>141</v>
      </c>
      <c r="D35" s="1">
        <v>8</v>
      </c>
      <c r="E35" s="25">
        <f t="shared" si="0"/>
        <v>100</v>
      </c>
    </row>
    <row r="36" spans="1:5" x14ac:dyDescent="0.25">
      <c r="A36" s="1">
        <v>68</v>
      </c>
      <c r="B36" s="15" t="s">
        <v>142</v>
      </c>
      <c r="C36" s="7" t="s">
        <v>143</v>
      </c>
      <c r="D36" s="1">
        <v>8</v>
      </c>
      <c r="E36" s="25">
        <f t="shared" si="0"/>
        <v>100</v>
      </c>
    </row>
    <row r="37" spans="1:5" x14ac:dyDescent="0.25">
      <c r="A37" s="1">
        <v>69</v>
      </c>
      <c r="B37" s="15" t="s">
        <v>144</v>
      </c>
      <c r="C37" s="7" t="s">
        <v>145</v>
      </c>
      <c r="D37" s="1">
        <v>8</v>
      </c>
      <c r="E37" s="25">
        <f t="shared" si="0"/>
        <v>100</v>
      </c>
    </row>
    <row r="38" spans="1:5" x14ac:dyDescent="0.25">
      <c r="A38" s="1">
        <v>70</v>
      </c>
      <c r="B38" s="15" t="s">
        <v>146</v>
      </c>
      <c r="C38" s="12" t="s">
        <v>147</v>
      </c>
      <c r="D38" s="1">
        <v>6</v>
      </c>
      <c r="E38" s="25">
        <f t="shared" si="0"/>
        <v>75</v>
      </c>
    </row>
    <row r="39" spans="1:5" x14ac:dyDescent="0.25">
      <c r="A39" s="1">
        <v>71</v>
      </c>
      <c r="B39" s="15" t="s">
        <v>148</v>
      </c>
      <c r="C39" s="7" t="s">
        <v>149</v>
      </c>
      <c r="D39" s="1">
        <v>8</v>
      </c>
      <c r="E39" s="25">
        <f t="shared" si="0"/>
        <v>100</v>
      </c>
    </row>
    <row r="40" spans="1:5" x14ac:dyDescent="0.25">
      <c r="A40" s="1">
        <v>72</v>
      </c>
      <c r="B40" s="15" t="s">
        <v>150</v>
      </c>
      <c r="C40" s="7" t="s">
        <v>151</v>
      </c>
      <c r="D40" s="1">
        <v>6</v>
      </c>
      <c r="E40" s="25">
        <f t="shared" si="0"/>
        <v>75</v>
      </c>
    </row>
    <row r="41" spans="1:5" x14ac:dyDescent="0.25">
      <c r="A41" s="1">
        <v>73</v>
      </c>
      <c r="B41" s="15" t="s">
        <v>152</v>
      </c>
      <c r="C41" s="3" t="s">
        <v>153</v>
      </c>
      <c r="D41" s="1">
        <v>8</v>
      </c>
      <c r="E41" s="25">
        <f t="shared" si="0"/>
        <v>100</v>
      </c>
    </row>
    <row r="42" spans="1:5" ht="45" x14ac:dyDescent="0.25">
      <c r="A42" s="1">
        <v>74</v>
      </c>
      <c r="B42" s="15" t="s">
        <v>154</v>
      </c>
      <c r="C42" s="7" t="s">
        <v>155</v>
      </c>
      <c r="D42" s="1">
        <v>6</v>
      </c>
      <c r="E42" s="25">
        <f t="shared" si="0"/>
        <v>75</v>
      </c>
    </row>
    <row r="43" spans="1:5" x14ac:dyDescent="0.25">
      <c r="A43" s="1">
        <v>75</v>
      </c>
      <c r="B43" s="15" t="s">
        <v>60</v>
      </c>
      <c r="C43" s="14" t="s">
        <v>156</v>
      </c>
      <c r="D43" s="1">
        <v>6</v>
      </c>
      <c r="E43" s="25">
        <f t="shared" si="0"/>
        <v>75</v>
      </c>
    </row>
    <row r="44" spans="1:5" x14ac:dyDescent="0.25">
      <c r="A44" s="9">
        <v>76</v>
      </c>
      <c r="B44" s="17" t="s">
        <v>157</v>
      </c>
      <c r="C44" s="3" t="s">
        <v>158</v>
      </c>
      <c r="D44" s="1">
        <v>8</v>
      </c>
      <c r="E44" s="25">
        <f t="shared" si="0"/>
        <v>100</v>
      </c>
    </row>
    <row r="45" spans="1:5" x14ac:dyDescent="0.25">
      <c r="A45" s="27"/>
      <c r="B45" s="27"/>
      <c r="C45" s="27"/>
      <c r="D45" s="27"/>
      <c r="E45" s="27"/>
    </row>
    <row r="46" spans="1:5" x14ac:dyDescent="0.25">
      <c r="A46" s="27"/>
      <c r="B46" s="27"/>
      <c r="C46" s="27"/>
      <c r="D46" s="27"/>
      <c r="E46" s="27"/>
    </row>
    <row r="47" spans="1:5" ht="15.75" x14ac:dyDescent="0.25">
      <c r="A47" s="28"/>
      <c r="B47" s="28"/>
      <c r="C47" s="158" t="s">
        <v>159</v>
      </c>
      <c r="D47" s="158"/>
      <c r="E47" s="158"/>
    </row>
  </sheetData>
  <mergeCells count="9">
    <mergeCell ref="C47:E47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J18" sqref="J18"/>
    </sheetView>
  </sheetViews>
  <sheetFormatPr defaultRowHeight="15" x14ac:dyDescent="0.25"/>
  <cols>
    <col min="1" max="1" width="12.140625" customWidth="1"/>
    <col min="2" max="2" width="14.42578125" customWidth="1"/>
    <col min="3" max="3" width="36.85546875" customWidth="1"/>
    <col min="4" max="4" width="15.85546875" customWidth="1"/>
    <col min="5" max="5" width="19" customWidth="1"/>
    <col min="6" max="6" width="15.140625" customWidth="1"/>
    <col min="7" max="7" width="18" customWidth="1"/>
    <col min="8" max="8" width="19.140625" style="52" customWidth="1"/>
  </cols>
  <sheetData>
    <row r="1" spans="1:9" s="51" customFormat="1" ht="26.25" x14ac:dyDescent="0.4">
      <c r="A1" s="161" t="s">
        <v>174</v>
      </c>
      <c r="B1" s="162"/>
      <c r="C1" s="162"/>
      <c r="D1" s="162"/>
      <c r="E1" s="162"/>
      <c r="F1" s="162"/>
      <c r="G1" s="162"/>
      <c r="H1" s="162"/>
    </row>
    <row r="2" spans="1:9" s="51" customFormat="1" ht="26.25" x14ac:dyDescent="0.4">
      <c r="A2" s="163" t="s">
        <v>175</v>
      </c>
      <c r="B2" s="164"/>
      <c r="C2" s="164"/>
      <c r="D2" s="164"/>
      <c r="E2" s="164"/>
      <c r="F2" s="164"/>
      <c r="G2" s="164"/>
      <c r="H2" s="164"/>
    </row>
    <row r="3" spans="1:9" s="55" customFormat="1" ht="15.75" x14ac:dyDescent="0.25">
      <c r="A3" s="165" t="s">
        <v>162</v>
      </c>
      <c r="B3" s="166" t="s">
        <v>4</v>
      </c>
      <c r="C3" s="167" t="s">
        <v>5</v>
      </c>
      <c r="D3" s="167" t="s">
        <v>168</v>
      </c>
      <c r="E3" s="167"/>
      <c r="F3" s="167" t="s">
        <v>176</v>
      </c>
      <c r="G3" s="167"/>
      <c r="H3" s="41" t="s">
        <v>177</v>
      </c>
    </row>
    <row r="4" spans="1:9" s="55" customFormat="1" ht="15.75" x14ac:dyDescent="0.25">
      <c r="A4" s="165"/>
      <c r="B4" s="166"/>
      <c r="C4" s="167"/>
      <c r="D4" s="160" t="s">
        <v>178</v>
      </c>
      <c r="E4" s="160" t="s">
        <v>179</v>
      </c>
      <c r="F4" s="160" t="s">
        <v>180</v>
      </c>
      <c r="G4" s="160" t="s">
        <v>179</v>
      </c>
      <c r="H4" s="160" t="s">
        <v>181</v>
      </c>
    </row>
    <row r="5" spans="1:9" s="55" customFormat="1" ht="16.5" thickBot="1" x14ac:dyDescent="0.3">
      <c r="A5" s="165"/>
      <c r="B5" s="166"/>
      <c r="C5" s="167"/>
      <c r="D5" s="160"/>
      <c r="E5" s="160"/>
      <c r="F5" s="160"/>
      <c r="G5" s="160"/>
      <c r="H5" s="160"/>
    </row>
    <row r="6" spans="1:9" ht="18.75" thickBot="1" x14ac:dyDescent="0.3">
      <c r="A6" s="42">
        <v>1</v>
      </c>
      <c r="B6" s="43" t="s">
        <v>8</v>
      </c>
      <c r="C6" s="44" t="s">
        <v>9</v>
      </c>
      <c r="D6" s="45">
        <v>36</v>
      </c>
      <c r="E6" s="46">
        <f>D6/36*100</f>
        <v>100</v>
      </c>
      <c r="F6" s="45">
        <v>24</v>
      </c>
      <c r="G6" s="47">
        <f>F6/24*100</f>
        <v>100</v>
      </c>
      <c r="H6" s="53" t="s">
        <v>182</v>
      </c>
      <c r="I6" s="48"/>
    </row>
    <row r="7" spans="1:9" ht="18.75" thickBot="1" x14ac:dyDescent="0.3">
      <c r="A7" s="42">
        <v>2</v>
      </c>
      <c r="B7" s="43" t="s">
        <v>10</v>
      </c>
      <c r="C7" s="44" t="s">
        <v>11</v>
      </c>
      <c r="D7" s="45">
        <v>36</v>
      </c>
      <c r="E7" s="46">
        <f t="shared" ref="E7:E24" si="0">D7/36*100</f>
        <v>100</v>
      </c>
      <c r="F7" s="45">
        <v>24</v>
      </c>
      <c r="G7" s="47">
        <f t="shared" ref="G7:G24" si="1">F7/24*100</f>
        <v>100</v>
      </c>
      <c r="H7" s="54" t="s">
        <v>183</v>
      </c>
    </row>
    <row r="8" spans="1:9" ht="18.75" thickBot="1" x14ac:dyDescent="0.3">
      <c r="A8" s="42">
        <v>3</v>
      </c>
      <c r="B8" s="43" t="s">
        <v>12</v>
      </c>
      <c r="C8" s="44" t="s">
        <v>13</v>
      </c>
      <c r="D8" s="45">
        <v>36</v>
      </c>
      <c r="E8" s="46">
        <f t="shared" si="0"/>
        <v>100</v>
      </c>
      <c r="F8" s="45">
        <v>24</v>
      </c>
      <c r="G8" s="47">
        <f t="shared" si="1"/>
        <v>100</v>
      </c>
      <c r="H8" s="54" t="s">
        <v>184</v>
      </c>
    </row>
    <row r="9" spans="1:9" ht="18.75" thickBot="1" x14ac:dyDescent="0.3">
      <c r="A9" s="42">
        <v>4</v>
      </c>
      <c r="B9" s="43" t="s">
        <v>14</v>
      </c>
      <c r="C9" s="44" t="s">
        <v>15</v>
      </c>
      <c r="D9" s="45">
        <v>36</v>
      </c>
      <c r="E9" s="46">
        <f t="shared" si="0"/>
        <v>100</v>
      </c>
      <c r="F9" s="45">
        <v>24</v>
      </c>
      <c r="G9" s="47">
        <f t="shared" si="1"/>
        <v>100</v>
      </c>
      <c r="H9" s="54" t="s">
        <v>182</v>
      </c>
    </row>
    <row r="10" spans="1:9" ht="18.75" thickBot="1" x14ac:dyDescent="0.3">
      <c r="A10" s="42">
        <v>5</v>
      </c>
      <c r="B10" s="43" t="s">
        <v>16</v>
      </c>
      <c r="C10" s="44" t="s">
        <v>17</v>
      </c>
      <c r="D10" s="45">
        <v>36</v>
      </c>
      <c r="E10" s="46">
        <f t="shared" si="0"/>
        <v>100</v>
      </c>
      <c r="F10" s="45">
        <v>24</v>
      </c>
      <c r="G10" s="47">
        <f t="shared" si="1"/>
        <v>100</v>
      </c>
      <c r="H10" s="54" t="s">
        <v>182</v>
      </c>
    </row>
    <row r="11" spans="1:9" ht="18.75" thickBot="1" x14ac:dyDescent="0.3">
      <c r="A11" s="42">
        <v>6</v>
      </c>
      <c r="B11" s="43" t="s">
        <v>18</v>
      </c>
      <c r="C11" s="44" t="s">
        <v>19</v>
      </c>
      <c r="D11" s="45">
        <v>36</v>
      </c>
      <c r="E11" s="46">
        <f t="shared" si="0"/>
        <v>100</v>
      </c>
      <c r="F11" s="45">
        <v>24</v>
      </c>
      <c r="G11" s="47">
        <f t="shared" si="1"/>
        <v>100</v>
      </c>
      <c r="H11" s="54" t="s">
        <v>185</v>
      </c>
    </row>
    <row r="12" spans="1:9" ht="18.75" thickBot="1" x14ac:dyDescent="0.3">
      <c r="A12" s="42">
        <v>7</v>
      </c>
      <c r="B12" s="43" t="s">
        <v>20</v>
      </c>
      <c r="C12" s="44" t="s">
        <v>21</v>
      </c>
      <c r="D12" s="45">
        <v>36</v>
      </c>
      <c r="E12" s="46">
        <f t="shared" si="0"/>
        <v>100</v>
      </c>
      <c r="F12" s="45">
        <v>24</v>
      </c>
      <c r="G12" s="47">
        <f t="shared" si="1"/>
        <v>100</v>
      </c>
      <c r="H12" s="54" t="s">
        <v>186</v>
      </c>
    </row>
    <row r="13" spans="1:9" ht="18.75" thickBot="1" x14ac:dyDescent="0.3">
      <c r="A13" s="42">
        <v>8</v>
      </c>
      <c r="B13" s="43" t="s">
        <v>22</v>
      </c>
      <c r="C13" s="44" t="s">
        <v>23</v>
      </c>
      <c r="D13" s="45">
        <v>36</v>
      </c>
      <c r="E13" s="46">
        <f t="shared" si="0"/>
        <v>100</v>
      </c>
      <c r="F13" s="45">
        <v>24</v>
      </c>
      <c r="G13" s="47">
        <f t="shared" si="1"/>
        <v>100</v>
      </c>
      <c r="H13" s="53" t="s">
        <v>187</v>
      </c>
    </row>
    <row r="14" spans="1:9" ht="18.75" thickBot="1" x14ac:dyDescent="0.3">
      <c r="A14" s="42">
        <v>9</v>
      </c>
      <c r="B14" s="43" t="s">
        <v>24</v>
      </c>
      <c r="C14" s="44" t="s">
        <v>25</v>
      </c>
      <c r="D14" s="45">
        <v>36</v>
      </c>
      <c r="E14" s="46">
        <f t="shared" si="0"/>
        <v>100</v>
      </c>
      <c r="F14" s="45">
        <v>24</v>
      </c>
      <c r="G14" s="47">
        <f t="shared" si="1"/>
        <v>100</v>
      </c>
      <c r="H14" s="54" t="s">
        <v>188</v>
      </c>
    </row>
    <row r="15" spans="1:9" ht="18.75" thickBot="1" x14ac:dyDescent="0.3">
      <c r="A15" s="42">
        <v>10</v>
      </c>
      <c r="B15" s="43" t="s">
        <v>26</v>
      </c>
      <c r="C15" s="44" t="s">
        <v>27</v>
      </c>
      <c r="D15" s="45">
        <v>36</v>
      </c>
      <c r="E15" s="46">
        <f t="shared" si="0"/>
        <v>100</v>
      </c>
      <c r="F15" s="45">
        <v>24</v>
      </c>
      <c r="G15" s="47">
        <f t="shared" si="1"/>
        <v>100</v>
      </c>
      <c r="H15" s="54" t="s">
        <v>189</v>
      </c>
    </row>
    <row r="16" spans="1:9" ht="18.75" thickBot="1" x14ac:dyDescent="0.3">
      <c r="A16" s="42">
        <v>11</v>
      </c>
      <c r="B16" s="43" t="s">
        <v>28</v>
      </c>
      <c r="C16" s="44" t="s">
        <v>29</v>
      </c>
      <c r="D16" s="45">
        <v>33</v>
      </c>
      <c r="E16" s="46">
        <f t="shared" si="0"/>
        <v>91.666666666666657</v>
      </c>
      <c r="F16" s="45">
        <v>22</v>
      </c>
      <c r="G16" s="47">
        <f t="shared" si="1"/>
        <v>91.666666666666657</v>
      </c>
      <c r="H16" s="54" t="s">
        <v>185</v>
      </c>
    </row>
    <row r="17" spans="1:8" ht="18.75" thickBot="1" x14ac:dyDescent="0.3">
      <c r="A17" s="42">
        <v>12</v>
      </c>
      <c r="B17" s="43" t="s">
        <v>30</v>
      </c>
      <c r="C17" s="49" t="s">
        <v>31</v>
      </c>
      <c r="D17" s="45">
        <v>34.5</v>
      </c>
      <c r="E17" s="46">
        <f t="shared" si="0"/>
        <v>95.833333333333343</v>
      </c>
      <c r="F17" s="45">
        <v>22</v>
      </c>
      <c r="G17" s="47">
        <f t="shared" si="1"/>
        <v>91.666666666666657</v>
      </c>
      <c r="H17" s="54" t="s">
        <v>190</v>
      </c>
    </row>
    <row r="18" spans="1:8" ht="18.75" thickBot="1" x14ac:dyDescent="0.3">
      <c r="A18" s="42">
        <v>13</v>
      </c>
      <c r="B18" s="43" t="s">
        <v>32</v>
      </c>
      <c r="C18" s="44" t="s">
        <v>191</v>
      </c>
      <c r="D18" s="45">
        <v>36</v>
      </c>
      <c r="E18" s="46">
        <f t="shared" si="0"/>
        <v>100</v>
      </c>
      <c r="F18" s="45">
        <v>24</v>
      </c>
      <c r="G18" s="47">
        <f t="shared" si="1"/>
        <v>100</v>
      </c>
      <c r="H18" s="54" t="s">
        <v>192</v>
      </c>
    </row>
    <row r="19" spans="1:8" ht="18.75" thickBot="1" x14ac:dyDescent="0.3">
      <c r="A19" s="42">
        <v>14</v>
      </c>
      <c r="B19" s="43" t="s">
        <v>34</v>
      </c>
      <c r="C19" s="44" t="s">
        <v>193</v>
      </c>
      <c r="D19" s="45">
        <v>34.5</v>
      </c>
      <c r="E19" s="46">
        <f t="shared" si="0"/>
        <v>95.833333333333343</v>
      </c>
      <c r="F19" s="45">
        <v>23</v>
      </c>
      <c r="G19" s="47">
        <f t="shared" si="1"/>
        <v>95.833333333333343</v>
      </c>
      <c r="H19" s="53" t="s">
        <v>194</v>
      </c>
    </row>
    <row r="20" spans="1:8" ht="18.75" thickBot="1" x14ac:dyDescent="0.3">
      <c r="A20" s="42">
        <v>15</v>
      </c>
      <c r="B20" s="43" t="s">
        <v>36</v>
      </c>
      <c r="C20" s="44" t="s">
        <v>37</v>
      </c>
      <c r="D20" s="45">
        <v>36</v>
      </c>
      <c r="E20" s="46">
        <f t="shared" si="0"/>
        <v>100</v>
      </c>
      <c r="F20" s="45">
        <v>24</v>
      </c>
      <c r="G20" s="47">
        <f t="shared" si="1"/>
        <v>100</v>
      </c>
      <c r="H20" s="54" t="s">
        <v>195</v>
      </c>
    </row>
    <row r="21" spans="1:8" ht="18.75" thickBot="1" x14ac:dyDescent="0.3">
      <c r="A21" s="42">
        <v>16</v>
      </c>
      <c r="B21" s="43" t="s">
        <v>38</v>
      </c>
      <c r="C21" s="44" t="s">
        <v>39</v>
      </c>
      <c r="D21" s="45">
        <v>33</v>
      </c>
      <c r="E21" s="46">
        <f t="shared" si="0"/>
        <v>91.666666666666657</v>
      </c>
      <c r="F21" s="45">
        <v>22</v>
      </c>
      <c r="G21" s="47">
        <f t="shared" si="1"/>
        <v>91.666666666666657</v>
      </c>
      <c r="H21" s="54" t="s">
        <v>196</v>
      </c>
    </row>
    <row r="22" spans="1:8" ht="18.75" thickBot="1" x14ac:dyDescent="0.3">
      <c r="A22" s="42">
        <v>17</v>
      </c>
      <c r="B22" s="43" t="s">
        <v>40</v>
      </c>
      <c r="C22" s="44" t="s">
        <v>41</v>
      </c>
      <c r="D22" s="45">
        <v>36</v>
      </c>
      <c r="E22" s="46">
        <f t="shared" si="0"/>
        <v>100</v>
      </c>
      <c r="F22" s="45">
        <v>24</v>
      </c>
      <c r="G22" s="47">
        <f t="shared" si="1"/>
        <v>100</v>
      </c>
      <c r="H22" s="54" t="s">
        <v>195</v>
      </c>
    </row>
    <row r="23" spans="1:8" ht="18.75" thickBot="1" x14ac:dyDescent="0.3">
      <c r="A23" s="42">
        <v>18</v>
      </c>
      <c r="B23" s="43" t="s">
        <v>42</v>
      </c>
      <c r="C23" s="44" t="s">
        <v>43</v>
      </c>
      <c r="D23" s="45">
        <v>31.5</v>
      </c>
      <c r="E23" s="46">
        <f t="shared" si="0"/>
        <v>87.5</v>
      </c>
      <c r="F23" s="45">
        <v>21</v>
      </c>
      <c r="G23" s="47">
        <f t="shared" si="1"/>
        <v>87.5</v>
      </c>
      <c r="H23" s="54" t="s">
        <v>197</v>
      </c>
    </row>
    <row r="24" spans="1:8" ht="18.75" thickBot="1" x14ac:dyDescent="0.3">
      <c r="A24" s="42">
        <v>19</v>
      </c>
      <c r="B24" s="43" t="s">
        <v>44</v>
      </c>
      <c r="C24" s="44" t="s">
        <v>45</v>
      </c>
      <c r="D24" s="45">
        <v>36</v>
      </c>
      <c r="E24" s="46">
        <f t="shared" si="0"/>
        <v>100</v>
      </c>
      <c r="F24" s="45">
        <v>24</v>
      </c>
      <c r="G24" s="47">
        <f t="shared" si="1"/>
        <v>100</v>
      </c>
      <c r="H24" s="54" t="s">
        <v>194</v>
      </c>
    </row>
    <row r="26" spans="1:8" x14ac:dyDescent="0.25">
      <c r="E26" s="50"/>
    </row>
  </sheetData>
  <mergeCells count="12">
    <mergeCell ref="G4:G5"/>
    <mergeCell ref="H4:H5"/>
    <mergeCell ref="A1:H1"/>
    <mergeCell ref="A2:H2"/>
    <mergeCell ref="A3:A5"/>
    <mergeCell ref="B3:B5"/>
    <mergeCell ref="C3:C5"/>
    <mergeCell ref="D3:E3"/>
    <mergeCell ref="F3:G3"/>
    <mergeCell ref="D4:D5"/>
    <mergeCell ref="E4:E5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L7" sqref="L7"/>
    </sheetView>
  </sheetViews>
  <sheetFormatPr defaultRowHeight="15" x14ac:dyDescent="0.25"/>
  <cols>
    <col min="1" max="1" width="9.140625" customWidth="1"/>
    <col min="3" max="3" width="32" customWidth="1"/>
    <col min="4" max="4" width="15.140625" customWidth="1"/>
    <col min="5" max="5" width="21.42578125" customWidth="1"/>
    <col min="6" max="6" width="14.7109375" customWidth="1"/>
    <col min="7" max="7" width="16.85546875" customWidth="1"/>
  </cols>
  <sheetData>
    <row r="1" spans="1:13" ht="21" x14ac:dyDescent="0.25">
      <c r="A1" s="170" t="s">
        <v>225</v>
      </c>
      <c r="B1" s="170"/>
      <c r="C1" s="170"/>
      <c r="D1" s="170"/>
      <c r="E1" s="170"/>
      <c r="F1" s="170"/>
      <c r="G1" s="170"/>
    </row>
    <row r="2" spans="1:13" ht="21" x14ac:dyDescent="0.25">
      <c r="A2" s="171" t="s">
        <v>226</v>
      </c>
      <c r="B2" s="171"/>
      <c r="C2" s="171"/>
      <c r="D2" s="171"/>
      <c r="E2" s="171"/>
      <c r="F2" s="171"/>
      <c r="G2" s="171"/>
    </row>
    <row r="3" spans="1:13" ht="21.75" thickBot="1" x14ac:dyDescent="0.4">
      <c r="A3" s="80"/>
      <c r="B3" s="81"/>
      <c r="C3" s="81"/>
      <c r="D3" s="81"/>
      <c r="E3" s="81"/>
      <c r="F3" s="81"/>
      <c r="G3" s="81"/>
      <c r="J3" s="82"/>
    </row>
    <row r="4" spans="1:13" ht="15.75" thickBot="1" x14ac:dyDescent="0.3">
      <c r="A4" s="172" t="s">
        <v>3</v>
      </c>
      <c r="B4" s="172" t="s">
        <v>220</v>
      </c>
      <c r="C4" s="174" t="s">
        <v>5</v>
      </c>
      <c r="D4" s="176" t="s">
        <v>227</v>
      </c>
      <c r="E4" s="176"/>
      <c r="F4" s="176" t="s">
        <v>221</v>
      </c>
      <c r="G4" s="176"/>
    </row>
    <row r="5" spans="1:13" ht="30.75" thickBot="1" x14ac:dyDescent="0.3">
      <c r="A5" s="173"/>
      <c r="B5" s="173"/>
      <c r="C5" s="175"/>
      <c r="D5" s="83" t="s">
        <v>228</v>
      </c>
      <c r="E5" s="84">
        <v>-1</v>
      </c>
      <c r="F5" s="85" t="s">
        <v>229</v>
      </c>
      <c r="G5" s="86">
        <v>-1</v>
      </c>
      <c r="M5" s="87"/>
    </row>
    <row r="6" spans="1:13" ht="19.5" thickBot="1" x14ac:dyDescent="0.3">
      <c r="A6" s="88">
        <v>1</v>
      </c>
      <c r="B6" s="89" t="s">
        <v>46</v>
      </c>
      <c r="C6" s="90" t="s">
        <v>230</v>
      </c>
      <c r="D6" s="91">
        <v>24</v>
      </c>
      <c r="E6" s="92">
        <v>100</v>
      </c>
      <c r="F6" s="93">
        <v>48</v>
      </c>
      <c r="G6" s="93">
        <v>100</v>
      </c>
    </row>
    <row r="7" spans="1:13" ht="19.5" thickBot="1" x14ac:dyDescent="0.3">
      <c r="A7" s="88">
        <v>2</v>
      </c>
      <c r="B7" s="94" t="s">
        <v>48</v>
      </c>
      <c r="C7" s="95" t="s">
        <v>49</v>
      </c>
      <c r="D7" s="91">
        <v>24</v>
      </c>
      <c r="E7" s="92">
        <v>100</v>
      </c>
      <c r="F7" s="93">
        <v>48</v>
      </c>
      <c r="G7" s="93">
        <v>100</v>
      </c>
    </row>
    <row r="8" spans="1:13" ht="19.5" thickBot="1" x14ac:dyDescent="0.3">
      <c r="A8" s="88">
        <v>3</v>
      </c>
      <c r="B8" s="94" t="s">
        <v>50</v>
      </c>
      <c r="C8" s="95" t="s">
        <v>51</v>
      </c>
      <c r="D8" s="91">
        <v>24</v>
      </c>
      <c r="E8" s="92">
        <v>100</v>
      </c>
      <c r="F8" s="93">
        <v>48</v>
      </c>
      <c r="G8" s="93">
        <v>100</v>
      </c>
    </row>
    <row r="9" spans="1:13" ht="19.5" thickBot="1" x14ac:dyDescent="0.3">
      <c r="A9" s="88">
        <v>4</v>
      </c>
      <c r="B9" s="94" t="s">
        <v>52</v>
      </c>
      <c r="C9" s="95" t="s">
        <v>53</v>
      </c>
      <c r="D9" s="91">
        <v>24</v>
      </c>
      <c r="E9" s="92">
        <v>100</v>
      </c>
      <c r="F9" s="93">
        <v>48</v>
      </c>
      <c r="G9" s="93">
        <v>100</v>
      </c>
    </row>
    <row r="10" spans="1:13" ht="19.5" thickBot="1" x14ac:dyDescent="0.3">
      <c r="A10" s="88">
        <v>5</v>
      </c>
      <c r="B10" s="94" t="s">
        <v>54</v>
      </c>
      <c r="C10" s="95" t="s">
        <v>55</v>
      </c>
      <c r="D10" s="91">
        <v>24</v>
      </c>
      <c r="E10" s="92">
        <v>100</v>
      </c>
      <c r="F10" s="93">
        <v>48</v>
      </c>
      <c r="G10" s="93">
        <v>100</v>
      </c>
    </row>
    <row r="11" spans="1:13" ht="19.5" thickBot="1" x14ac:dyDescent="0.3">
      <c r="A11" s="88">
        <v>6</v>
      </c>
      <c r="B11" s="94" t="s">
        <v>207</v>
      </c>
      <c r="C11" s="95" t="s">
        <v>57</v>
      </c>
      <c r="D11" s="91">
        <v>23</v>
      </c>
      <c r="E11" s="92">
        <v>96</v>
      </c>
      <c r="F11" s="93">
        <v>46</v>
      </c>
      <c r="G11" s="93">
        <v>96</v>
      </c>
    </row>
    <row r="12" spans="1:13" ht="19.5" thickBot="1" x14ac:dyDescent="0.3">
      <c r="A12" s="88">
        <v>7</v>
      </c>
      <c r="B12" s="94" t="s">
        <v>58</v>
      </c>
      <c r="C12" s="95" t="s">
        <v>59</v>
      </c>
      <c r="D12" s="91">
        <v>24</v>
      </c>
      <c r="E12" s="92">
        <v>100</v>
      </c>
      <c r="F12" s="93">
        <v>48</v>
      </c>
      <c r="G12" s="93">
        <v>100</v>
      </c>
    </row>
    <row r="13" spans="1:13" ht="19.5" thickBot="1" x14ac:dyDescent="0.3">
      <c r="A13" s="88">
        <v>8</v>
      </c>
      <c r="B13" s="89" t="s">
        <v>215</v>
      </c>
      <c r="C13" s="90" t="s">
        <v>61</v>
      </c>
      <c r="D13" s="91">
        <v>24</v>
      </c>
      <c r="E13" s="92">
        <v>100</v>
      </c>
      <c r="F13" s="93">
        <v>48</v>
      </c>
      <c r="G13" s="93">
        <v>100</v>
      </c>
    </row>
    <row r="14" spans="1:13" ht="19.5" thickBot="1" x14ac:dyDescent="0.3">
      <c r="A14" s="88">
        <v>9</v>
      </c>
      <c r="B14" s="94" t="s">
        <v>62</v>
      </c>
      <c r="C14" s="95" t="s">
        <v>63</v>
      </c>
      <c r="D14" s="91">
        <v>24</v>
      </c>
      <c r="E14" s="92">
        <v>100</v>
      </c>
      <c r="F14" s="93">
        <v>48</v>
      </c>
      <c r="G14" s="93">
        <v>100</v>
      </c>
    </row>
    <row r="15" spans="1:13" ht="19.5" thickBot="1" x14ac:dyDescent="0.3">
      <c r="A15" s="88">
        <v>10</v>
      </c>
      <c r="B15" s="94" t="s">
        <v>64</v>
      </c>
      <c r="C15" s="95" t="s">
        <v>65</v>
      </c>
      <c r="D15" s="91">
        <v>24</v>
      </c>
      <c r="E15" s="92">
        <v>100</v>
      </c>
      <c r="F15" s="93">
        <v>48</v>
      </c>
      <c r="G15" s="93">
        <v>100</v>
      </c>
    </row>
    <row r="16" spans="1:13" ht="19.5" thickBot="1" x14ac:dyDescent="0.3">
      <c r="A16" s="88">
        <v>11</v>
      </c>
      <c r="B16" s="94" t="s">
        <v>66</v>
      </c>
      <c r="C16" s="95" t="s">
        <v>67</v>
      </c>
      <c r="D16" s="91">
        <v>24</v>
      </c>
      <c r="E16" s="92">
        <v>100</v>
      </c>
      <c r="F16" s="93">
        <v>48</v>
      </c>
      <c r="G16" s="93">
        <v>100</v>
      </c>
    </row>
    <row r="17" spans="1:7" ht="19.5" thickBot="1" x14ac:dyDescent="0.3">
      <c r="A17" s="88">
        <v>12</v>
      </c>
      <c r="B17" s="94" t="s">
        <v>68</v>
      </c>
      <c r="C17" s="95" t="s">
        <v>69</v>
      </c>
      <c r="D17" s="91">
        <v>23</v>
      </c>
      <c r="E17" s="92">
        <v>96</v>
      </c>
      <c r="F17" s="93">
        <v>46</v>
      </c>
      <c r="G17" s="93">
        <v>96</v>
      </c>
    </row>
    <row r="18" spans="1:7" ht="19.5" thickBot="1" x14ac:dyDescent="0.3">
      <c r="A18" s="88">
        <v>13</v>
      </c>
      <c r="B18" s="94" t="s">
        <v>70</v>
      </c>
      <c r="C18" s="95" t="s">
        <v>71</v>
      </c>
      <c r="D18" s="91">
        <v>24</v>
      </c>
      <c r="E18" s="92">
        <v>100</v>
      </c>
      <c r="F18" s="93">
        <v>48</v>
      </c>
      <c r="G18" s="93">
        <v>100</v>
      </c>
    </row>
    <row r="19" spans="1:7" ht="19.5" thickBot="1" x14ac:dyDescent="0.3">
      <c r="A19" s="88">
        <v>14</v>
      </c>
      <c r="B19" s="89" t="s">
        <v>72</v>
      </c>
      <c r="C19" s="90" t="s">
        <v>73</v>
      </c>
      <c r="D19" s="91">
        <v>23</v>
      </c>
      <c r="E19" s="92">
        <v>96</v>
      </c>
      <c r="F19" s="93">
        <v>46</v>
      </c>
      <c r="G19" s="93">
        <v>96</v>
      </c>
    </row>
    <row r="20" spans="1:7" ht="19.5" thickBot="1" x14ac:dyDescent="0.3">
      <c r="A20" s="88">
        <v>15</v>
      </c>
      <c r="B20" s="94" t="s">
        <v>74</v>
      </c>
      <c r="C20" s="95" t="s">
        <v>75</v>
      </c>
      <c r="D20" s="91">
        <v>24</v>
      </c>
      <c r="E20" s="92">
        <v>100</v>
      </c>
      <c r="F20" s="93">
        <v>48</v>
      </c>
      <c r="G20" s="93">
        <v>100</v>
      </c>
    </row>
    <row r="21" spans="1:7" ht="19.5" thickBot="1" x14ac:dyDescent="0.3">
      <c r="A21" s="88">
        <v>16</v>
      </c>
      <c r="B21" s="94" t="s">
        <v>76</v>
      </c>
      <c r="C21" s="95" t="s">
        <v>77</v>
      </c>
      <c r="D21" s="91">
        <v>24</v>
      </c>
      <c r="E21" s="92">
        <v>100</v>
      </c>
      <c r="F21" s="93">
        <v>48</v>
      </c>
      <c r="G21" s="93">
        <v>100</v>
      </c>
    </row>
    <row r="22" spans="1:7" ht="19.5" thickBot="1" x14ac:dyDescent="0.3">
      <c r="A22" s="88">
        <v>17</v>
      </c>
      <c r="B22" s="94" t="s">
        <v>78</v>
      </c>
      <c r="C22" s="95" t="s">
        <v>79</v>
      </c>
      <c r="D22" s="91">
        <v>23</v>
      </c>
      <c r="E22" s="92">
        <v>96</v>
      </c>
      <c r="F22" s="93">
        <v>46</v>
      </c>
      <c r="G22" s="93">
        <v>96</v>
      </c>
    </row>
    <row r="23" spans="1:7" ht="19.5" thickBot="1" x14ac:dyDescent="0.3">
      <c r="A23" s="88">
        <v>18</v>
      </c>
      <c r="B23" s="94" t="s">
        <v>80</v>
      </c>
      <c r="C23" s="95" t="s">
        <v>81</v>
      </c>
      <c r="D23" s="91">
        <v>24</v>
      </c>
      <c r="E23" s="92">
        <v>100</v>
      </c>
      <c r="F23" s="93">
        <v>48</v>
      </c>
      <c r="G23" s="93">
        <v>100</v>
      </c>
    </row>
    <row r="24" spans="1:7" ht="19.5" thickBot="1" x14ac:dyDescent="0.3">
      <c r="A24" s="88">
        <v>19</v>
      </c>
      <c r="B24" s="94" t="s">
        <v>82</v>
      </c>
      <c r="C24" s="95" t="s">
        <v>83</v>
      </c>
      <c r="D24" s="91">
        <v>24</v>
      </c>
      <c r="E24" s="92">
        <v>100</v>
      </c>
      <c r="F24" s="93">
        <v>48</v>
      </c>
      <c r="G24" s="93">
        <v>100</v>
      </c>
    </row>
  </sheetData>
  <mergeCells count="7">
    <mergeCell ref="A1:G1"/>
    <mergeCell ref="A2:G2"/>
    <mergeCell ref="A4:A5"/>
    <mergeCell ref="B4:B5"/>
    <mergeCell ref="C4:C5"/>
    <mergeCell ref="D4:E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K18" sqref="K18"/>
    </sheetView>
  </sheetViews>
  <sheetFormatPr defaultRowHeight="15" x14ac:dyDescent="0.25"/>
  <cols>
    <col min="1" max="1" width="6.140625" customWidth="1"/>
    <col min="2" max="2" width="6.5703125" customWidth="1"/>
    <col min="3" max="3" width="24.42578125" customWidth="1"/>
  </cols>
  <sheetData>
    <row r="1" spans="1:7" x14ac:dyDescent="0.25">
      <c r="A1" s="201" t="s">
        <v>160</v>
      </c>
      <c r="B1" s="201"/>
      <c r="C1" s="201"/>
      <c r="D1" s="201"/>
      <c r="E1" s="201"/>
      <c r="F1" s="201"/>
      <c r="G1" s="201"/>
    </row>
    <row r="2" spans="1:7" x14ac:dyDescent="0.25">
      <c r="A2" s="201" t="s">
        <v>166</v>
      </c>
      <c r="B2" s="201"/>
      <c r="C2" s="201"/>
      <c r="D2" s="201"/>
      <c r="E2" s="201"/>
      <c r="F2" s="201"/>
      <c r="G2" s="201"/>
    </row>
    <row r="3" spans="1:7" x14ac:dyDescent="0.25">
      <c r="A3" s="201" t="s">
        <v>167</v>
      </c>
      <c r="B3" s="201"/>
      <c r="C3" s="201"/>
      <c r="D3" s="201"/>
      <c r="E3" s="201"/>
      <c r="F3" s="201"/>
      <c r="G3" s="201"/>
    </row>
    <row r="4" spans="1:7" x14ac:dyDescent="0.25">
      <c r="A4" s="202" t="s">
        <v>162</v>
      </c>
      <c r="B4" s="202" t="s">
        <v>4</v>
      </c>
      <c r="C4" s="201" t="s">
        <v>5</v>
      </c>
      <c r="D4" s="201" t="s">
        <v>168</v>
      </c>
      <c r="E4" s="201"/>
      <c r="F4" s="201" t="s">
        <v>169</v>
      </c>
      <c r="G4" s="201"/>
    </row>
    <row r="5" spans="1:7" x14ac:dyDescent="0.25">
      <c r="A5" s="202"/>
      <c r="B5" s="202"/>
      <c r="C5" s="201"/>
      <c r="D5" s="203" t="s">
        <v>170</v>
      </c>
      <c r="E5" s="203" t="s">
        <v>7</v>
      </c>
      <c r="F5" s="203" t="s">
        <v>224</v>
      </c>
      <c r="G5" s="203" t="s">
        <v>7</v>
      </c>
    </row>
    <row r="6" spans="1:7" x14ac:dyDescent="0.25">
      <c r="A6" s="202"/>
      <c r="B6" s="202"/>
      <c r="C6" s="201"/>
      <c r="D6" s="203"/>
      <c r="E6" s="203"/>
      <c r="F6" s="203"/>
      <c r="G6" s="203"/>
    </row>
    <row r="7" spans="1:7" x14ac:dyDescent="0.25">
      <c r="A7" s="204">
        <v>1</v>
      </c>
      <c r="B7" s="205" t="s">
        <v>8</v>
      </c>
      <c r="C7" s="206" t="s">
        <v>9</v>
      </c>
      <c r="D7" s="207">
        <v>15</v>
      </c>
      <c r="E7" s="208">
        <f>D7/15*100</f>
        <v>100</v>
      </c>
      <c r="F7" s="207">
        <v>10</v>
      </c>
      <c r="G7" s="209">
        <f>F7/10*100</f>
        <v>100</v>
      </c>
    </row>
    <row r="8" spans="1:7" x14ac:dyDescent="0.25">
      <c r="A8" s="204">
        <v>2</v>
      </c>
      <c r="B8" s="205" t="s">
        <v>10</v>
      </c>
      <c r="C8" s="210" t="s">
        <v>11</v>
      </c>
      <c r="D8" s="207">
        <v>14</v>
      </c>
      <c r="E8" s="208">
        <f t="shared" ref="E8:E71" si="0">D8/15*100</f>
        <v>93.333333333333329</v>
      </c>
      <c r="F8" s="207">
        <v>10</v>
      </c>
      <c r="G8" s="209">
        <f t="shared" ref="G8:G71" si="1">F8/10*100</f>
        <v>100</v>
      </c>
    </row>
    <row r="9" spans="1:7" x14ac:dyDescent="0.25">
      <c r="A9" s="204">
        <v>3</v>
      </c>
      <c r="B9" s="205" t="s">
        <v>12</v>
      </c>
      <c r="C9" s="206" t="s">
        <v>13</v>
      </c>
      <c r="D9" s="207">
        <v>15</v>
      </c>
      <c r="E9" s="208">
        <f t="shared" si="0"/>
        <v>100</v>
      </c>
      <c r="F9" s="207">
        <v>10</v>
      </c>
      <c r="G9" s="209">
        <f t="shared" si="1"/>
        <v>100</v>
      </c>
    </row>
    <row r="10" spans="1:7" x14ac:dyDescent="0.25">
      <c r="A10" s="204">
        <v>4</v>
      </c>
      <c r="B10" s="205" t="s">
        <v>14</v>
      </c>
      <c r="C10" s="206" t="s">
        <v>15</v>
      </c>
      <c r="D10" s="207">
        <v>15</v>
      </c>
      <c r="E10" s="208">
        <f t="shared" si="0"/>
        <v>100</v>
      </c>
      <c r="F10" s="207">
        <v>10</v>
      </c>
      <c r="G10" s="209">
        <f t="shared" si="1"/>
        <v>100</v>
      </c>
    </row>
    <row r="11" spans="1:7" x14ac:dyDescent="0.25">
      <c r="A11" s="204">
        <v>5</v>
      </c>
      <c r="B11" s="205" t="s">
        <v>16</v>
      </c>
      <c r="C11" s="206" t="s">
        <v>17</v>
      </c>
      <c r="D11" s="207">
        <v>15</v>
      </c>
      <c r="E11" s="208">
        <f t="shared" si="0"/>
        <v>100</v>
      </c>
      <c r="F11" s="207">
        <v>10</v>
      </c>
      <c r="G11" s="209">
        <f t="shared" si="1"/>
        <v>100</v>
      </c>
    </row>
    <row r="12" spans="1:7" x14ac:dyDescent="0.25">
      <c r="A12" s="204">
        <v>6</v>
      </c>
      <c r="B12" s="205" t="s">
        <v>18</v>
      </c>
      <c r="C12" s="206" t="s">
        <v>19</v>
      </c>
      <c r="D12" s="207">
        <v>15</v>
      </c>
      <c r="E12" s="208">
        <f t="shared" si="0"/>
        <v>100</v>
      </c>
      <c r="F12" s="207">
        <v>10</v>
      </c>
      <c r="G12" s="209">
        <f t="shared" si="1"/>
        <v>100</v>
      </c>
    </row>
    <row r="13" spans="1:7" x14ac:dyDescent="0.25">
      <c r="A13" s="204">
        <v>7</v>
      </c>
      <c r="B13" s="205" t="s">
        <v>20</v>
      </c>
      <c r="C13" s="206" t="s">
        <v>21</v>
      </c>
      <c r="D13" s="207">
        <v>15</v>
      </c>
      <c r="E13" s="208">
        <f t="shared" si="0"/>
        <v>100</v>
      </c>
      <c r="F13" s="207">
        <v>10</v>
      </c>
      <c r="G13" s="209">
        <f t="shared" si="1"/>
        <v>100</v>
      </c>
    </row>
    <row r="14" spans="1:7" x14ac:dyDescent="0.25">
      <c r="A14" s="204">
        <v>8</v>
      </c>
      <c r="B14" s="205" t="s">
        <v>22</v>
      </c>
      <c r="C14" s="211" t="s">
        <v>23</v>
      </c>
      <c r="D14" s="207">
        <v>15</v>
      </c>
      <c r="E14" s="208">
        <f t="shared" si="0"/>
        <v>100</v>
      </c>
      <c r="F14" s="207">
        <v>10</v>
      </c>
      <c r="G14" s="209">
        <f t="shared" si="1"/>
        <v>100</v>
      </c>
    </row>
    <row r="15" spans="1:7" x14ac:dyDescent="0.25">
      <c r="A15" s="204">
        <v>9</v>
      </c>
      <c r="B15" s="205" t="s">
        <v>24</v>
      </c>
      <c r="C15" s="212" t="s">
        <v>25</v>
      </c>
      <c r="D15" s="207">
        <v>15</v>
      </c>
      <c r="E15" s="208">
        <f t="shared" si="0"/>
        <v>100</v>
      </c>
      <c r="F15" s="207">
        <v>10</v>
      </c>
      <c r="G15" s="209">
        <f t="shared" si="1"/>
        <v>100</v>
      </c>
    </row>
    <row r="16" spans="1:7" x14ac:dyDescent="0.25">
      <c r="A16" s="204">
        <v>10</v>
      </c>
      <c r="B16" s="205" t="s">
        <v>26</v>
      </c>
      <c r="C16" s="206" t="s">
        <v>27</v>
      </c>
      <c r="D16" s="207">
        <v>15</v>
      </c>
      <c r="E16" s="208">
        <f t="shared" si="0"/>
        <v>100</v>
      </c>
      <c r="F16" s="207">
        <v>10</v>
      </c>
      <c r="G16" s="209">
        <f t="shared" si="1"/>
        <v>100</v>
      </c>
    </row>
    <row r="17" spans="1:7" x14ac:dyDescent="0.25">
      <c r="A17" s="204">
        <v>11</v>
      </c>
      <c r="B17" s="205" t="s">
        <v>28</v>
      </c>
      <c r="C17" s="206" t="s">
        <v>29</v>
      </c>
      <c r="D17" s="207">
        <v>14</v>
      </c>
      <c r="E17" s="208">
        <f t="shared" si="0"/>
        <v>93.333333333333329</v>
      </c>
      <c r="F17" s="207">
        <v>10</v>
      </c>
      <c r="G17" s="209">
        <f t="shared" si="1"/>
        <v>100</v>
      </c>
    </row>
    <row r="18" spans="1:7" x14ac:dyDescent="0.25">
      <c r="A18" s="204">
        <v>12</v>
      </c>
      <c r="B18" s="205" t="s">
        <v>30</v>
      </c>
      <c r="C18" s="206" t="s">
        <v>31</v>
      </c>
      <c r="D18" s="207">
        <v>14</v>
      </c>
      <c r="E18" s="208">
        <f t="shared" si="0"/>
        <v>93.333333333333329</v>
      </c>
      <c r="F18" s="207">
        <v>10</v>
      </c>
      <c r="G18" s="209">
        <f t="shared" si="1"/>
        <v>100</v>
      </c>
    </row>
    <row r="19" spans="1:7" x14ac:dyDescent="0.25">
      <c r="A19" s="204">
        <v>13</v>
      </c>
      <c r="B19" s="205" t="s">
        <v>32</v>
      </c>
      <c r="C19" s="211" t="s">
        <v>33</v>
      </c>
      <c r="D19" s="207">
        <v>15</v>
      </c>
      <c r="E19" s="208">
        <f t="shared" si="0"/>
        <v>100</v>
      </c>
      <c r="F19" s="207">
        <v>10</v>
      </c>
      <c r="G19" s="209">
        <f t="shared" si="1"/>
        <v>100</v>
      </c>
    </row>
    <row r="20" spans="1:7" x14ac:dyDescent="0.25">
      <c r="A20" s="204">
        <v>14</v>
      </c>
      <c r="B20" s="205" t="s">
        <v>34</v>
      </c>
      <c r="C20" s="211" t="s">
        <v>35</v>
      </c>
      <c r="D20" s="207">
        <v>14</v>
      </c>
      <c r="E20" s="208">
        <f t="shared" si="0"/>
        <v>93.333333333333329</v>
      </c>
      <c r="F20" s="207">
        <v>10</v>
      </c>
      <c r="G20" s="209">
        <f t="shared" si="1"/>
        <v>100</v>
      </c>
    </row>
    <row r="21" spans="1:7" x14ac:dyDescent="0.25">
      <c r="A21" s="204">
        <v>15</v>
      </c>
      <c r="B21" s="205" t="s">
        <v>36</v>
      </c>
      <c r="C21" s="211" t="s">
        <v>37</v>
      </c>
      <c r="D21" s="207">
        <v>14</v>
      </c>
      <c r="E21" s="208">
        <f t="shared" si="0"/>
        <v>93.333333333333329</v>
      </c>
      <c r="F21" s="207">
        <v>10</v>
      </c>
      <c r="G21" s="209">
        <f t="shared" si="1"/>
        <v>100</v>
      </c>
    </row>
    <row r="22" spans="1:7" ht="17.25" customHeight="1" x14ac:dyDescent="0.25">
      <c r="A22" s="213">
        <v>16</v>
      </c>
      <c r="B22" s="214" t="s">
        <v>38</v>
      </c>
      <c r="C22" s="211" t="s">
        <v>171</v>
      </c>
      <c r="D22" s="215">
        <v>12</v>
      </c>
      <c r="E22" s="208">
        <f t="shared" si="0"/>
        <v>80</v>
      </c>
      <c r="F22" s="207">
        <v>10</v>
      </c>
      <c r="G22" s="209">
        <f t="shared" si="1"/>
        <v>100</v>
      </c>
    </row>
    <row r="23" spans="1:7" x14ac:dyDescent="0.25">
      <c r="A23" s="204">
        <v>17</v>
      </c>
      <c r="B23" s="205" t="s">
        <v>40</v>
      </c>
      <c r="C23" s="206" t="s">
        <v>41</v>
      </c>
      <c r="D23" s="207">
        <v>15</v>
      </c>
      <c r="E23" s="208">
        <f t="shared" si="0"/>
        <v>100</v>
      </c>
      <c r="F23" s="207">
        <v>10</v>
      </c>
      <c r="G23" s="209">
        <f t="shared" si="1"/>
        <v>100</v>
      </c>
    </row>
    <row r="24" spans="1:7" x14ac:dyDescent="0.25">
      <c r="A24" s="204">
        <v>18</v>
      </c>
      <c r="B24" s="205" t="s">
        <v>42</v>
      </c>
      <c r="C24" s="206" t="s">
        <v>43</v>
      </c>
      <c r="D24" s="207">
        <v>14</v>
      </c>
      <c r="E24" s="208">
        <f t="shared" si="0"/>
        <v>93.333333333333329</v>
      </c>
      <c r="F24" s="207">
        <v>10</v>
      </c>
      <c r="G24" s="209">
        <f t="shared" si="1"/>
        <v>100</v>
      </c>
    </row>
    <row r="25" spans="1:7" x14ac:dyDescent="0.25">
      <c r="A25" s="204">
        <v>19</v>
      </c>
      <c r="B25" s="205" t="s">
        <v>44</v>
      </c>
      <c r="C25" s="206" t="s">
        <v>45</v>
      </c>
      <c r="D25" s="207">
        <v>15</v>
      </c>
      <c r="E25" s="208">
        <f t="shared" si="0"/>
        <v>100</v>
      </c>
      <c r="F25" s="209">
        <v>8</v>
      </c>
      <c r="G25" s="209">
        <f t="shared" si="1"/>
        <v>80</v>
      </c>
    </row>
    <row r="26" spans="1:7" ht="16.5" customHeight="1" x14ac:dyDescent="0.25">
      <c r="A26" s="204">
        <v>20</v>
      </c>
      <c r="B26" s="205" t="s">
        <v>46</v>
      </c>
      <c r="C26" s="216" t="s">
        <v>47</v>
      </c>
      <c r="D26" s="207">
        <v>14</v>
      </c>
      <c r="E26" s="208">
        <f t="shared" si="0"/>
        <v>93.333333333333329</v>
      </c>
      <c r="F26" s="207">
        <v>10</v>
      </c>
      <c r="G26" s="209">
        <f t="shared" si="1"/>
        <v>100</v>
      </c>
    </row>
    <row r="27" spans="1:7" x14ac:dyDescent="0.25">
      <c r="A27" s="204">
        <v>21</v>
      </c>
      <c r="B27" s="205" t="s">
        <v>48</v>
      </c>
      <c r="C27" s="211" t="s">
        <v>49</v>
      </c>
      <c r="D27" s="207">
        <v>15</v>
      </c>
      <c r="E27" s="208">
        <f t="shared" si="0"/>
        <v>100</v>
      </c>
      <c r="F27" s="207">
        <v>10</v>
      </c>
      <c r="G27" s="209">
        <f t="shared" si="1"/>
        <v>100</v>
      </c>
    </row>
    <row r="28" spans="1:7" x14ac:dyDescent="0.25">
      <c r="A28" s="204">
        <v>22</v>
      </c>
      <c r="B28" s="205" t="s">
        <v>50</v>
      </c>
      <c r="C28" s="211" t="s">
        <v>51</v>
      </c>
      <c r="D28" s="207">
        <v>14</v>
      </c>
      <c r="E28" s="208">
        <f t="shared" si="0"/>
        <v>93.333333333333329</v>
      </c>
      <c r="F28" s="207">
        <v>10</v>
      </c>
      <c r="G28" s="209">
        <f t="shared" si="1"/>
        <v>100</v>
      </c>
    </row>
    <row r="29" spans="1:7" x14ac:dyDescent="0.25">
      <c r="A29" s="204">
        <v>23</v>
      </c>
      <c r="B29" s="205" t="s">
        <v>52</v>
      </c>
      <c r="C29" s="211" t="s">
        <v>53</v>
      </c>
      <c r="D29" s="207">
        <v>15</v>
      </c>
      <c r="E29" s="208">
        <f t="shared" si="0"/>
        <v>100</v>
      </c>
      <c r="F29" s="207">
        <v>10</v>
      </c>
      <c r="G29" s="209">
        <f t="shared" si="1"/>
        <v>100</v>
      </c>
    </row>
    <row r="30" spans="1:7" x14ac:dyDescent="0.25">
      <c r="A30" s="204">
        <v>24</v>
      </c>
      <c r="B30" s="205" t="s">
        <v>54</v>
      </c>
      <c r="C30" s="206" t="s">
        <v>55</v>
      </c>
      <c r="D30" s="207">
        <v>13</v>
      </c>
      <c r="E30" s="208">
        <f t="shared" si="0"/>
        <v>86.666666666666671</v>
      </c>
      <c r="F30" s="207">
        <v>10</v>
      </c>
      <c r="G30" s="209">
        <f t="shared" si="1"/>
        <v>100</v>
      </c>
    </row>
    <row r="31" spans="1:7" x14ac:dyDescent="0.25">
      <c r="A31" s="204">
        <v>25</v>
      </c>
      <c r="B31" s="205" t="s">
        <v>56</v>
      </c>
      <c r="C31" s="206" t="s">
        <v>57</v>
      </c>
      <c r="D31" s="207">
        <v>13</v>
      </c>
      <c r="E31" s="208">
        <f t="shared" si="0"/>
        <v>86.666666666666671</v>
      </c>
      <c r="F31" s="207">
        <v>10</v>
      </c>
      <c r="G31" s="209">
        <f t="shared" si="1"/>
        <v>100</v>
      </c>
    </row>
    <row r="32" spans="1:7" x14ac:dyDescent="0.25">
      <c r="A32" s="204">
        <v>26</v>
      </c>
      <c r="B32" s="205" t="s">
        <v>58</v>
      </c>
      <c r="C32" s="211" t="s">
        <v>59</v>
      </c>
      <c r="D32" s="207">
        <v>11</v>
      </c>
      <c r="E32" s="208">
        <f t="shared" si="0"/>
        <v>73.333333333333329</v>
      </c>
      <c r="F32" s="207">
        <v>10</v>
      </c>
      <c r="G32" s="209">
        <f t="shared" si="1"/>
        <v>100</v>
      </c>
    </row>
    <row r="33" spans="1:7" x14ac:dyDescent="0.25">
      <c r="A33" s="204">
        <v>27</v>
      </c>
      <c r="B33" s="205" t="s">
        <v>60</v>
      </c>
      <c r="C33" s="206" t="s">
        <v>61</v>
      </c>
      <c r="D33" s="207">
        <v>14</v>
      </c>
      <c r="E33" s="208">
        <f t="shared" si="0"/>
        <v>93.333333333333329</v>
      </c>
      <c r="F33" s="207">
        <v>10</v>
      </c>
      <c r="G33" s="209">
        <f t="shared" si="1"/>
        <v>100</v>
      </c>
    </row>
    <row r="34" spans="1:7" x14ac:dyDescent="0.25">
      <c r="A34" s="204">
        <v>28</v>
      </c>
      <c r="B34" s="205" t="s">
        <v>62</v>
      </c>
      <c r="C34" s="206" t="s">
        <v>63</v>
      </c>
      <c r="D34" s="207">
        <v>15</v>
      </c>
      <c r="E34" s="208">
        <f t="shared" si="0"/>
        <v>100</v>
      </c>
      <c r="F34" s="207">
        <v>10</v>
      </c>
      <c r="G34" s="209">
        <f t="shared" si="1"/>
        <v>100</v>
      </c>
    </row>
    <row r="35" spans="1:7" x14ac:dyDescent="0.25">
      <c r="A35" s="204">
        <v>29</v>
      </c>
      <c r="B35" s="205" t="s">
        <v>64</v>
      </c>
      <c r="C35" s="206" t="s">
        <v>65</v>
      </c>
      <c r="D35" s="207">
        <v>13</v>
      </c>
      <c r="E35" s="208">
        <f t="shared" si="0"/>
        <v>86.666666666666671</v>
      </c>
      <c r="F35" s="207">
        <v>10</v>
      </c>
      <c r="G35" s="209">
        <f t="shared" si="1"/>
        <v>100</v>
      </c>
    </row>
    <row r="36" spans="1:7" x14ac:dyDescent="0.25">
      <c r="A36" s="204">
        <v>30</v>
      </c>
      <c r="B36" s="205" t="s">
        <v>66</v>
      </c>
      <c r="C36" s="206" t="s">
        <v>67</v>
      </c>
      <c r="D36" s="207">
        <v>13</v>
      </c>
      <c r="E36" s="208">
        <f t="shared" si="0"/>
        <v>86.666666666666671</v>
      </c>
      <c r="F36" s="207">
        <v>10</v>
      </c>
      <c r="G36" s="209">
        <f t="shared" si="1"/>
        <v>100</v>
      </c>
    </row>
    <row r="37" spans="1:7" x14ac:dyDescent="0.25">
      <c r="A37" s="204">
        <v>31</v>
      </c>
      <c r="B37" s="205" t="s">
        <v>68</v>
      </c>
      <c r="C37" s="211" t="s">
        <v>69</v>
      </c>
      <c r="D37" s="207">
        <v>11</v>
      </c>
      <c r="E37" s="208">
        <f t="shared" si="0"/>
        <v>73.333333333333329</v>
      </c>
      <c r="F37" s="209">
        <v>10</v>
      </c>
      <c r="G37" s="209">
        <f t="shared" si="1"/>
        <v>100</v>
      </c>
    </row>
    <row r="38" spans="1:7" x14ac:dyDescent="0.25">
      <c r="A38" s="204">
        <v>32</v>
      </c>
      <c r="B38" s="205" t="s">
        <v>70</v>
      </c>
      <c r="C38" s="211" t="s">
        <v>71</v>
      </c>
      <c r="D38" s="207">
        <v>15</v>
      </c>
      <c r="E38" s="208">
        <f t="shared" si="0"/>
        <v>100</v>
      </c>
      <c r="F38" s="207">
        <v>10</v>
      </c>
      <c r="G38" s="209">
        <f t="shared" si="1"/>
        <v>100</v>
      </c>
    </row>
    <row r="39" spans="1:7" x14ac:dyDescent="0.25">
      <c r="A39" s="204">
        <v>33</v>
      </c>
      <c r="B39" s="205" t="s">
        <v>72</v>
      </c>
      <c r="C39" s="210" t="s">
        <v>73</v>
      </c>
      <c r="D39" s="207">
        <v>14</v>
      </c>
      <c r="E39" s="208">
        <f t="shared" si="0"/>
        <v>93.333333333333329</v>
      </c>
      <c r="F39" s="209">
        <v>10</v>
      </c>
      <c r="G39" s="209">
        <f t="shared" si="1"/>
        <v>100</v>
      </c>
    </row>
    <row r="40" spans="1:7" x14ac:dyDescent="0.25">
      <c r="A40" s="204">
        <v>34</v>
      </c>
      <c r="B40" s="205" t="s">
        <v>74</v>
      </c>
      <c r="C40" s="211" t="s">
        <v>75</v>
      </c>
      <c r="D40" s="207">
        <v>14</v>
      </c>
      <c r="E40" s="208">
        <f t="shared" si="0"/>
        <v>93.333333333333329</v>
      </c>
      <c r="F40" s="209">
        <v>10</v>
      </c>
      <c r="G40" s="209">
        <f t="shared" si="1"/>
        <v>100</v>
      </c>
    </row>
    <row r="41" spans="1:7" x14ac:dyDescent="0.25">
      <c r="A41" s="204">
        <v>35</v>
      </c>
      <c r="B41" s="205" t="s">
        <v>76</v>
      </c>
      <c r="C41" s="211" t="s">
        <v>77</v>
      </c>
      <c r="D41" s="217">
        <v>13</v>
      </c>
      <c r="E41" s="208">
        <f t="shared" si="0"/>
        <v>86.666666666666671</v>
      </c>
      <c r="F41" s="209">
        <v>10</v>
      </c>
      <c r="G41" s="209">
        <f t="shared" si="1"/>
        <v>100</v>
      </c>
    </row>
    <row r="42" spans="1:7" x14ac:dyDescent="0.25">
      <c r="A42" s="204">
        <v>36</v>
      </c>
      <c r="B42" s="205" t="s">
        <v>78</v>
      </c>
      <c r="C42" s="211" t="s">
        <v>79</v>
      </c>
      <c r="D42" s="217">
        <v>10</v>
      </c>
      <c r="E42" s="208">
        <f t="shared" si="0"/>
        <v>66.666666666666657</v>
      </c>
      <c r="F42" s="207">
        <v>10</v>
      </c>
      <c r="G42" s="209">
        <f t="shared" si="1"/>
        <v>100</v>
      </c>
    </row>
    <row r="43" spans="1:7" x14ac:dyDescent="0.25">
      <c r="A43" s="204">
        <v>37</v>
      </c>
      <c r="B43" s="205" t="s">
        <v>80</v>
      </c>
      <c r="C43" s="211" t="s">
        <v>81</v>
      </c>
      <c r="D43" s="207">
        <v>15</v>
      </c>
      <c r="E43" s="208">
        <f t="shared" si="0"/>
        <v>100</v>
      </c>
      <c r="F43" s="207">
        <v>10</v>
      </c>
      <c r="G43" s="209">
        <f t="shared" si="1"/>
        <v>100</v>
      </c>
    </row>
    <row r="44" spans="1:7" x14ac:dyDescent="0.25">
      <c r="A44" s="204">
        <v>38</v>
      </c>
      <c r="B44" s="205" t="s">
        <v>82</v>
      </c>
      <c r="C44" s="211" t="s">
        <v>83</v>
      </c>
      <c r="D44" s="217">
        <v>14</v>
      </c>
      <c r="E44" s="208">
        <f t="shared" si="0"/>
        <v>93.333333333333329</v>
      </c>
      <c r="F44" s="209">
        <v>10</v>
      </c>
      <c r="G44" s="209">
        <f t="shared" si="1"/>
        <v>100</v>
      </c>
    </row>
    <row r="45" spans="1:7" x14ac:dyDescent="0.25">
      <c r="A45" s="204">
        <v>39</v>
      </c>
      <c r="B45" s="205" t="s">
        <v>84</v>
      </c>
      <c r="C45" s="211" t="s">
        <v>85</v>
      </c>
      <c r="D45" s="217">
        <v>15</v>
      </c>
      <c r="E45" s="208">
        <f t="shared" si="0"/>
        <v>100</v>
      </c>
      <c r="F45" s="207">
        <v>10</v>
      </c>
      <c r="G45" s="209">
        <f t="shared" si="1"/>
        <v>100</v>
      </c>
    </row>
    <row r="46" spans="1:7" x14ac:dyDescent="0.25">
      <c r="A46" s="204">
        <v>40</v>
      </c>
      <c r="B46" s="205" t="s">
        <v>86</v>
      </c>
      <c r="C46" s="211" t="s">
        <v>87</v>
      </c>
      <c r="D46" s="217">
        <v>15</v>
      </c>
      <c r="E46" s="208">
        <f t="shared" si="0"/>
        <v>100</v>
      </c>
      <c r="F46" s="209">
        <v>10</v>
      </c>
      <c r="G46" s="209">
        <f t="shared" si="1"/>
        <v>100</v>
      </c>
    </row>
    <row r="47" spans="1:7" ht="15" customHeight="1" x14ac:dyDescent="0.25">
      <c r="A47" s="204">
        <v>41</v>
      </c>
      <c r="B47" s="205" t="s">
        <v>88</v>
      </c>
      <c r="C47" s="211" t="s">
        <v>89</v>
      </c>
      <c r="D47" s="217">
        <v>15</v>
      </c>
      <c r="E47" s="208">
        <f t="shared" si="0"/>
        <v>100</v>
      </c>
      <c r="F47" s="207">
        <v>10</v>
      </c>
      <c r="G47" s="209">
        <f t="shared" si="1"/>
        <v>100</v>
      </c>
    </row>
    <row r="48" spans="1:7" x14ac:dyDescent="0.25">
      <c r="A48" s="204">
        <v>42</v>
      </c>
      <c r="B48" s="205" t="s">
        <v>90</v>
      </c>
      <c r="C48" s="211" t="s">
        <v>91</v>
      </c>
      <c r="D48" s="217">
        <v>13</v>
      </c>
      <c r="E48" s="208">
        <f t="shared" si="0"/>
        <v>86.666666666666671</v>
      </c>
      <c r="F48" s="209">
        <v>10</v>
      </c>
      <c r="G48" s="209">
        <f t="shared" si="1"/>
        <v>100</v>
      </c>
    </row>
    <row r="49" spans="1:7" x14ac:dyDescent="0.25">
      <c r="A49" s="204">
        <v>43</v>
      </c>
      <c r="B49" s="205" t="s">
        <v>92</v>
      </c>
      <c r="C49" s="211" t="s">
        <v>93</v>
      </c>
      <c r="D49" s="217">
        <v>13</v>
      </c>
      <c r="E49" s="208">
        <f t="shared" si="0"/>
        <v>86.666666666666671</v>
      </c>
      <c r="F49" s="207">
        <v>8</v>
      </c>
      <c r="G49" s="209">
        <f t="shared" si="1"/>
        <v>80</v>
      </c>
    </row>
    <row r="50" spans="1:7" x14ac:dyDescent="0.25">
      <c r="A50" s="204">
        <v>44</v>
      </c>
      <c r="B50" s="205" t="s">
        <v>94</v>
      </c>
      <c r="C50" s="206" t="s">
        <v>95</v>
      </c>
      <c r="D50" s="217">
        <v>14</v>
      </c>
      <c r="E50" s="208">
        <f t="shared" si="0"/>
        <v>93.333333333333329</v>
      </c>
      <c r="F50" s="209">
        <v>10</v>
      </c>
      <c r="G50" s="209">
        <f t="shared" si="1"/>
        <v>100</v>
      </c>
    </row>
    <row r="51" spans="1:7" x14ac:dyDescent="0.25">
      <c r="A51" s="204">
        <v>45</v>
      </c>
      <c r="B51" s="205" t="s">
        <v>96</v>
      </c>
      <c r="C51" s="211" t="s">
        <v>97</v>
      </c>
      <c r="D51" s="217">
        <v>15</v>
      </c>
      <c r="E51" s="208">
        <f t="shared" si="0"/>
        <v>100</v>
      </c>
      <c r="F51" s="207">
        <v>10</v>
      </c>
      <c r="G51" s="209">
        <f t="shared" si="1"/>
        <v>100</v>
      </c>
    </row>
    <row r="52" spans="1:7" x14ac:dyDescent="0.25">
      <c r="A52" s="204">
        <v>46</v>
      </c>
      <c r="B52" s="205" t="s">
        <v>98</v>
      </c>
      <c r="C52" s="211" t="s">
        <v>99</v>
      </c>
      <c r="D52" s="217">
        <v>15</v>
      </c>
      <c r="E52" s="208">
        <f t="shared" si="0"/>
        <v>100</v>
      </c>
      <c r="F52" s="209">
        <v>8</v>
      </c>
      <c r="G52" s="209">
        <f t="shared" si="1"/>
        <v>80</v>
      </c>
    </row>
    <row r="53" spans="1:7" ht="14.25" customHeight="1" x14ac:dyDescent="0.25">
      <c r="A53" s="204">
        <v>47</v>
      </c>
      <c r="B53" s="205" t="s">
        <v>100</v>
      </c>
      <c r="C53" s="211" t="s">
        <v>101</v>
      </c>
      <c r="D53" s="217">
        <v>13</v>
      </c>
      <c r="E53" s="208">
        <f t="shared" si="0"/>
        <v>86.666666666666671</v>
      </c>
      <c r="F53" s="207">
        <v>10</v>
      </c>
      <c r="G53" s="209">
        <f t="shared" si="1"/>
        <v>100</v>
      </c>
    </row>
    <row r="54" spans="1:7" x14ac:dyDescent="0.25">
      <c r="A54" s="204">
        <v>48</v>
      </c>
      <c r="B54" s="205" t="s">
        <v>102</v>
      </c>
      <c r="C54" s="211" t="s">
        <v>103</v>
      </c>
      <c r="D54" s="217">
        <v>12</v>
      </c>
      <c r="E54" s="208">
        <f t="shared" si="0"/>
        <v>80</v>
      </c>
      <c r="F54" s="209">
        <v>8</v>
      </c>
      <c r="G54" s="209">
        <f t="shared" si="1"/>
        <v>80</v>
      </c>
    </row>
    <row r="55" spans="1:7" x14ac:dyDescent="0.25">
      <c r="A55" s="204">
        <v>49</v>
      </c>
      <c r="B55" s="205" t="s">
        <v>104</v>
      </c>
      <c r="C55" s="211" t="s">
        <v>105</v>
      </c>
      <c r="D55" s="217">
        <v>12</v>
      </c>
      <c r="E55" s="208">
        <f t="shared" si="0"/>
        <v>80</v>
      </c>
      <c r="F55" s="207">
        <v>10</v>
      </c>
      <c r="G55" s="209">
        <f t="shared" si="1"/>
        <v>100</v>
      </c>
    </row>
    <row r="56" spans="1:7" ht="15" customHeight="1" x14ac:dyDescent="0.25">
      <c r="A56" s="204">
        <v>50</v>
      </c>
      <c r="B56" s="205" t="s">
        <v>106</v>
      </c>
      <c r="C56" s="211" t="s">
        <v>107</v>
      </c>
      <c r="D56" s="217">
        <v>14</v>
      </c>
      <c r="E56" s="208">
        <f t="shared" si="0"/>
        <v>93.333333333333329</v>
      </c>
      <c r="F56" s="209">
        <v>8</v>
      </c>
      <c r="G56" s="209">
        <f t="shared" si="1"/>
        <v>80</v>
      </c>
    </row>
    <row r="57" spans="1:7" x14ac:dyDescent="0.25">
      <c r="A57" s="204">
        <v>51</v>
      </c>
      <c r="B57" s="205" t="s">
        <v>108</v>
      </c>
      <c r="C57" s="211" t="s">
        <v>109</v>
      </c>
      <c r="D57" s="217">
        <v>14</v>
      </c>
      <c r="E57" s="208">
        <f t="shared" si="0"/>
        <v>93.333333333333329</v>
      </c>
      <c r="F57" s="209">
        <v>10</v>
      </c>
      <c r="G57" s="209">
        <f t="shared" si="1"/>
        <v>100</v>
      </c>
    </row>
    <row r="58" spans="1:7" x14ac:dyDescent="0.25">
      <c r="A58" s="204">
        <v>52</v>
      </c>
      <c r="B58" s="205" t="s">
        <v>110</v>
      </c>
      <c r="C58" s="211" t="s">
        <v>111</v>
      </c>
      <c r="D58" s="217">
        <v>13</v>
      </c>
      <c r="E58" s="208">
        <f t="shared" si="0"/>
        <v>86.666666666666671</v>
      </c>
      <c r="F58" s="209">
        <v>8</v>
      </c>
      <c r="G58" s="209">
        <f t="shared" si="1"/>
        <v>80</v>
      </c>
    </row>
    <row r="59" spans="1:7" x14ac:dyDescent="0.25">
      <c r="A59" s="204">
        <v>53</v>
      </c>
      <c r="B59" s="205" t="s">
        <v>112</v>
      </c>
      <c r="C59" s="211" t="s">
        <v>113</v>
      </c>
      <c r="D59" s="217">
        <v>15</v>
      </c>
      <c r="E59" s="208">
        <f t="shared" si="0"/>
        <v>100</v>
      </c>
      <c r="F59" s="209">
        <v>10</v>
      </c>
      <c r="G59" s="209">
        <f t="shared" si="1"/>
        <v>100</v>
      </c>
    </row>
    <row r="60" spans="1:7" x14ac:dyDescent="0.25">
      <c r="A60" s="204">
        <v>54</v>
      </c>
      <c r="B60" s="205" t="s">
        <v>114</v>
      </c>
      <c r="C60" s="211" t="s">
        <v>115</v>
      </c>
      <c r="D60" s="217">
        <v>14</v>
      </c>
      <c r="E60" s="208">
        <f t="shared" si="0"/>
        <v>93.333333333333329</v>
      </c>
      <c r="F60" s="209">
        <v>10</v>
      </c>
      <c r="G60" s="209">
        <f t="shared" si="1"/>
        <v>100</v>
      </c>
    </row>
    <row r="61" spans="1:7" x14ac:dyDescent="0.25">
      <c r="A61" s="204">
        <v>55</v>
      </c>
      <c r="B61" s="205" t="s">
        <v>116</v>
      </c>
      <c r="C61" s="211" t="s">
        <v>117</v>
      </c>
      <c r="D61" s="217">
        <v>14</v>
      </c>
      <c r="E61" s="208">
        <f t="shared" si="0"/>
        <v>93.333333333333329</v>
      </c>
      <c r="F61" s="209">
        <v>10</v>
      </c>
      <c r="G61" s="209">
        <f t="shared" si="1"/>
        <v>100</v>
      </c>
    </row>
    <row r="62" spans="1:7" x14ac:dyDescent="0.25">
      <c r="A62" s="204">
        <v>56</v>
      </c>
      <c r="B62" s="205" t="s">
        <v>118</v>
      </c>
      <c r="C62" s="211" t="s">
        <v>119</v>
      </c>
      <c r="D62" s="217">
        <v>15</v>
      </c>
      <c r="E62" s="208">
        <f t="shared" si="0"/>
        <v>100</v>
      </c>
      <c r="F62" s="209">
        <v>8</v>
      </c>
      <c r="G62" s="209">
        <f t="shared" si="1"/>
        <v>80</v>
      </c>
    </row>
    <row r="63" spans="1:7" x14ac:dyDescent="0.25">
      <c r="A63" s="204">
        <v>57</v>
      </c>
      <c r="B63" s="205" t="s">
        <v>120</v>
      </c>
      <c r="C63" s="211" t="s">
        <v>121</v>
      </c>
      <c r="D63" s="217">
        <v>14</v>
      </c>
      <c r="E63" s="208">
        <f t="shared" si="0"/>
        <v>93.333333333333329</v>
      </c>
      <c r="F63" s="209">
        <v>10</v>
      </c>
      <c r="G63" s="209">
        <f t="shared" si="1"/>
        <v>100</v>
      </c>
    </row>
    <row r="64" spans="1:7" x14ac:dyDescent="0.25">
      <c r="A64" s="204">
        <v>58</v>
      </c>
      <c r="B64" s="205" t="s">
        <v>122</v>
      </c>
      <c r="C64" s="211" t="s">
        <v>123</v>
      </c>
      <c r="D64" s="217">
        <v>14</v>
      </c>
      <c r="E64" s="208">
        <f t="shared" si="0"/>
        <v>93.333333333333329</v>
      </c>
      <c r="F64" s="209">
        <v>8</v>
      </c>
      <c r="G64" s="209">
        <f t="shared" si="1"/>
        <v>80</v>
      </c>
    </row>
    <row r="65" spans="1:7" x14ac:dyDescent="0.25">
      <c r="A65" s="204">
        <v>59</v>
      </c>
      <c r="B65" s="205" t="s">
        <v>124</v>
      </c>
      <c r="C65" s="206" t="s">
        <v>125</v>
      </c>
      <c r="D65" s="217">
        <v>13</v>
      </c>
      <c r="E65" s="208">
        <f t="shared" si="0"/>
        <v>86.666666666666671</v>
      </c>
      <c r="F65" s="209">
        <v>10</v>
      </c>
      <c r="G65" s="209">
        <f t="shared" si="1"/>
        <v>100</v>
      </c>
    </row>
    <row r="66" spans="1:7" x14ac:dyDescent="0.25">
      <c r="A66" s="204">
        <v>60</v>
      </c>
      <c r="B66" s="205" t="s">
        <v>126</v>
      </c>
      <c r="C66" s="206" t="s">
        <v>127</v>
      </c>
      <c r="D66" s="217">
        <v>12</v>
      </c>
      <c r="E66" s="208">
        <f t="shared" si="0"/>
        <v>80</v>
      </c>
      <c r="F66" s="209">
        <v>6</v>
      </c>
      <c r="G66" s="209">
        <f t="shared" si="1"/>
        <v>60</v>
      </c>
    </row>
    <row r="67" spans="1:7" x14ac:dyDescent="0.25">
      <c r="A67" s="204">
        <v>61</v>
      </c>
      <c r="B67" s="205" t="s">
        <v>128</v>
      </c>
      <c r="C67" s="206" t="s">
        <v>129</v>
      </c>
      <c r="D67" s="217">
        <v>15</v>
      </c>
      <c r="E67" s="208">
        <f t="shared" si="0"/>
        <v>100</v>
      </c>
      <c r="F67" s="209">
        <v>10</v>
      </c>
      <c r="G67" s="209">
        <f t="shared" si="1"/>
        <v>100</v>
      </c>
    </row>
    <row r="68" spans="1:7" x14ac:dyDescent="0.25">
      <c r="A68" s="204">
        <v>62</v>
      </c>
      <c r="B68" s="205" t="s">
        <v>130</v>
      </c>
      <c r="C68" s="211" t="s">
        <v>131</v>
      </c>
      <c r="D68" s="217">
        <v>14</v>
      </c>
      <c r="E68" s="208">
        <f t="shared" si="0"/>
        <v>93.333333333333329</v>
      </c>
      <c r="F68" s="209">
        <v>8</v>
      </c>
      <c r="G68" s="209">
        <f t="shared" si="1"/>
        <v>80</v>
      </c>
    </row>
    <row r="69" spans="1:7" x14ac:dyDescent="0.25">
      <c r="A69" s="204">
        <v>63</v>
      </c>
      <c r="B69" s="205" t="s">
        <v>132</v>
      </c>
      <c r="C69" s="218" t="s">
        <v>133</v>
      </c>
      <c r="D69" s="217">
        <v>15</v>
      </c>
      <c r="E69" s="208">
        <f t="shared" si="0"/>
        <v>100</v>
      </c>
      <c r="F69" s="209">
        <v>10</v>
      </c>
      <c r="G69" s="209">
        <f t="shared" si="1"/>
        <v>100</v>
      </c>
    </row>
    <row r="70" spans="1:7" x14ac:dyDescent="0.25">
      <c r="A70" s="204">
        <v>64</v>
      </c>
      <c r="B70" s="205" t="s">
        <v>134</v>
      </c>
      <c r="C70" s="211" t="s">
        <v>135</v>
      </c>
      <c r="D70" s="217">
        <v>13</v>
      </c>
      <c r="E70" s="208">
        <f t="shared" si="0"/>
        <v>86.666666666666671</v>
      </c>
      <c r="F70" s="209">
        <v>10</v>
      </c>
      <c r="G70" s="209">
        <f t="shared" si="1"/>
        <v>100</v>
      </c>
    </row>
    <row r="71" spans="1:7" x14ac:dyDescent="0.25">
      <c r="A71" s="204">
        <v>65</v>
      </c>
      <c r="B71" s="205" t="s">
        <v>136</v>
      </c>
      <c r="C71" s="211" t="s">
        <v>137</v>
      </c>
      <c r="D71" s="217">
        <v>15</v>
      </c>
      <c r="E71" s="208">
        <f t="shared" si="0"/>
        <v>100</v>
      </c>
      <c r="F71" s="209">
        <v>10</v>
      </c>
      <c r="G71" s="209">
        <f t="shared" si="1"/>
        <v>100</v>
      </c>
    </row>
    <row r="72" spans="1:7" x14ac:dyDescent="0.25">
      <c r="A72" s="204">
        <v>66</v>
      </c>
      <c r="B72" s="205" t="s">
        <v>138</v>
      </c>
      <c r="C72" s="211" t="s">
        <v>139</v>
      </c>
      <c r="D72" s="217">
        <v>13</v>
      </c>
      <c r="E72" s="208">
        <f t="shared" ref="E72:E82" si="2">D72/15*100</f>
        <v>86.666666666666671</v>
      </c>
      <c r="F72" s="209">
        <v>10</v>
      </c>
      <c r="G72" s="209">
        <f t="shared" ref="G72:G82" si="3">F72/10*100</f>
        <v>100</v>
      </c>
    </row>
    <row r="73" spans="1:7" x14ac:dyDescent="0.25">
      <c r="A73" s="204">
        <v>67</v>
      </c>
      <c r="B73" s="205" t="s">
        <v>140</v>
      </c>
      <c r="C73" s="211" t="s">
        <v>141</v>
      </c>
      <c r="D73" s="217">
        <v>13</v>
      </c>
      <c r="E73" s="208">
        <f t="shared" si="2"/>
        <v>86.666666666666671</v>
      </c>
      <c r="F73" s="209">
        <v>8</v>
      </c>
      <c r="G73" s="209">
        <f t="shared" si="3"/>
        <v>80</v>
      </c>
    </row>
    <row r="74" spans="1:7" x14ac:dyDescent="0.25">
      <c r="A74" s="204">
        <v>68</v>
      </c>
      <c r="B74" s="205" t="s">
        <v>142</v>
      </c>
      <c r="C74" s="211" t="s">
        <v>143</v>
      </c>
      <c r="D74" s="217">
        <v>13</v>
      </c>
      <c r="E74" s="208">
        <f t="shared" si="2"/>
        <v>86.666666666666671</v>
      </c>
      <c r="F74" s="207">
        <v>10</v>
      </c>
      <c r="G74" s="209">
        <f t="shared" si="3"/>
        <v>100</v>
      </c>
    </row>
    <row r="75" spans="1:7" x14ac:dyDescent="0.25">
      <c r="A75" s="204">
        <v>69</v>
      </c>
      <c r="B75" s="205" t="s">
        <v>144</v>
      </c>
      <c r="C75" s="211" t="s">
        <v>145</v>
      </c>
      <c r="D75" s="217">
        <v>13</v>
      </c>
      <c r="E75" s="208">
        <f t="shared" si="2"/>
        <v>86.666666666666671</v>
      </c>
      <c r="F75" s="209">
        <v>10</v>
      </c>
      <c r="G75" s="209">
        <f t="shared" si="3"/>
        <v>100</v>
      </c>
    </row>
    <row r="76" spans="1:7" x14ac:dyDescent="0.25">
      <c r="A76" s="204">
        <v>70</v>
      </c>
      <c r="B76" s="205" t="s">
        <v>146</v>
      </c>
      <c r="C76" s="216" t="s">
        <v>147</v>
      </c>
      <c r="D76" s="217">
        <v>15</v>
      </c>
      <c r="E76" s="208">
        <f t="shared" si="2"/>
        <v>100</v>
      </c>
      <c r="F76" s="209">
        <v>10</v>
      </c>
      <c r="G76" s="209">
        <f t="shared" si="3"/>
        <v>100</v>
      </c>
    </row>
    <row r="77" spans="1:7" x14ac:dyDescent="0.25">
      <c r="A77" s="204">
        <v>71</v>
      </c>
      <c r="B77" s="205" t="s">
        <v>148</v>
      </c>
      <c r="C77" s="211" t="s">
        <v>149</v>
      </c>
      <c r="D77" s="217">
        <v>14</v>
      </c>
      <c r="E77" s="208">
        <f t="shared" si="2"/>
        <v>93.333333333333329</v>
      </c>
      <c r="F77" s="207">
        <v>10</v>
      </c>
      <c r="G77" s="209">
        <f t="shared" si="3"/>
        <v>100</v>
      </c>
    </row>
    <row r="78" spans="1:7" x14ac:dyDescent="0.25">
      <c r="A78" s="204">
        <v>72</v>
      </c>
      <c r="B78" s="205" t="s">
        <v>150</v>
      </c>
      <c r="C78" s="211" t="s">
        <v>151</v>
      </c>
      <c r="D78" s="217">
        <v>11</v>
      </c>
      <c r="E78" s="208">
        <f t="shared" si="2"/>
        <v>73.333333333333329</v>
      </c>
      <c r="F78" s="207">
        <v>10</v>
      </c>
      <c r="G78" s="209">
        <f t="shared" si="3"/>
        <v>100</v>
      </c>
    </row>
    <row r="79" spans="1:7" x14ac:dyDescent="0.25">
      <c r="A79" s="204">
        <v>73</v>
      </c>
      <c r="B79" s="205" t="s">
        <v>152</v>
      </c>
      <c r="C79" s="206" t="s">
        <v>153</v>
      </c>
      <c r="D79" s="217">
        <v>13</v>
      </c>
      <c r="E79" s="208">
        <f t="shared" si="2"/>
        <v>86.666666666666671</v>
      </c>
      <c r="F79" s="209">
        <v>10</v>
      </c>
      <c r="G79" s="209">
        <f t="shared" si="3"/>
        <v>100</v>
      </c>
    </row>
    <row r="80" spans="1:7" ht="16.5" customHeight="1" x14ac:dyDescent="0.25">
      <c r="A80" s="204">
        <v>74</v>
      </c>
      <c r="B80" s="205" t="s">
        <v>154</v>
      </c>
      <c r="C80" s="211" t="s">
        <v>155</v>
      </c>
      <c r="D80" s="217">
        <v>11</v>
      </c>
      <c r="E80" s="208">
        <f t="shared" si="2"/>
        <v>73.333333333333329</v>
      </c>
      <c r="F80" s="207">
        <v>8</v>
      </c>
      <c r="G80" s="209">
        <f t="shared" si="3"/>
        <v>80</v>
      </c>
    </row>
    <row r="81" spans="1:7" x14ac:dyDescent="0.25">
      <c r="A81" s="204">
        <v>75</v>
      </c>
      <c r="B81" s="205" t="s">
        <v>60</v>
      </c>
      <c r="C81" s="218" t="s">
        <v>156</v>
      </c>
      <c r="D81" s="217">
        <v>14</v>
      </c>
      <c r="E81" s="208">
        <f t="shared" si="2"/>
        <v>93.333333333333329</v>
      </c>
      <c r="F81" s="209">
        <v>10</v>
      </c>
      <c r="G81" s="209">
        <f t="shared" si="3"/>
        <v>100</v>
      </c>
    </row>
    <row r="82" spans="1:7" x14ac:dyDescent="0.25">
      <c r="A82" s="213">
        <v>76</v>
      </c>
      <c r="B82" s="214" t="s">
        <v>157</v>
      </c>
      <c r="C82" s="206" t="s">
        <v>158</v>
      </c>
      <c r="D82" s="217">
        <v>15</v>
      </c>
      <c r="E82" s="208">
        <f t="shared" si="2"/>
        <v>100</v>
      </c>
      <c r="F82" s="207">
        <v>10</v>
      </c>
      <c r="G82" s="209">
        <f t="shared" si="3"/>
        <v>100</v>
      </c>
    </row>
    <row r="83" spans="1:7" x14ac:dyDescent="0.25">
      <c r="A83" s="31"/>
      <c r="B83" s="32"/>
      <c r="C83" s="33"/>
      <c r="D83" s="34"/>
      <c r="E83" s="35"/>
      <c r="F83" s="36"/>
      <c r="G83" s="37"/>
    </row>
    <row r="84" spans="1:7" x14ac:dyDescent="0.25">
      <c r="A84" s="38"/>
      <c r="B84" s="38"/>
      <c r="C84" s="38"/>
      <c r="D84" s="38"/>
      <c r="E84" s="38"/>
      <c r="F84" s="38"/>
      <c r="G84" s="38"/>
    </row>
    <row r="85" spans="1:7" x14ac:dyDescent="0.25">
      <c r="A85" s="38"/>
      <c r="B85" s="38"/>
      <c r="C85" s="38"/>
      <c r="D85" s="38"/>
      <c r="E85" s="39" t="s">
        <v>172</v>
      </c>
      <c r="F85" s="40"/>
      <c r="G85" s="40"/>
    </row>
    <row r="86" spans="1:7" x14ac:dyDescent="0.25">
      <c r="A86" s="38"/>
      <c r="B86" s="38"/>
      <c r="C86" s="38"/>
      <c r="D86" s="168" t="s">
        <v>173</v>
      </c>
      <c r="E86" s="168"/>
      <c r="F86" s="168"/>
      <c r="G86" s="168"/>
    </row>
  </sheetData>
  <mergeCells count="13">
    <mergeCell ref="F5:F6"/>
    <mergeCell ref="G5:G6"/>
    <mergeCell ref="D86:G86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H16" sqref="H16"/>
    </sheetView>
  </sheetViews>
  <sheetFormatPr defaultRowHeight="15" x14ac:dyDescent="0.25"/>
  <cols>
    <col min="2" max="2" width="38" customWidth="1"/>
    <col min="3" max="3" width="12.85546875" customWidth="1"/>
    <col min="4" max="4" width="13.42578125" customWidth="1"/>
    <col min="5" max="5" width="11" customWidth="1"/>
    <col min="6" max="6" width="14" customWidth="1"/>
  </cols>
  <sheetData>
    <row r="1" spans="1:6" ht="18" x14ac:dyDescent="0.25">
      <c r="A1" s="180" t="s">
        <v>239</v>
      </c>
      <c r="B1" s="180"/>
      <c r="C1" s="180"/>
      <c r="D1" s="180"/>
      <c r="E1" s="180"/>
      <c r="F1" s="180"/>
    </row>
    <row r="2" spans="1:6" ht="18" x14ac:dyDescent="0.25">
      <c r="A2" s="177" t="s">
        <v>238</v>
      </c>
      <c r="B2" s="177"/>
      <c r="C2" s="177"/>
      <c r="D2" s="177"/>
      <c r="E2" s="177"/>
      <c r="F2" s="177"/>
    </row>
    <row r="3" spans="1:6" ht="19.5" customHeight="1" x14ac:dyDescent="0.25">
      <c r="A3" s="178" t="s">
        <v>231</v>
      </c>
      <c r="B3" s="179"/>
      <c r="C3" s="179"/>
      <c r="D3" s="179"/>
      <c r="E3" s="179"/>
      <c r="F3" s="179"/>
    </row>
    <row r="4" spans="1:6" ht="19.5" customHeight="1" x14ac:dyDescent="0.25">
      <c r="A4" s="96" t="s">
        <v>232</v>
      </c>
      <c r="B4" s="97" t="s">
        <v>5</v>
      </c>
      <c r="C4" s="169" t="s">
        <v>233</v>
      </c>
      <c r="D4" s="169"/>
      <c r="E4" s="169" t="s">
        <v>234</v>
      </c>
      <c r="F4" s="169"/>
    </row>
    <row r="5" spans="1:6" ht="19.5" customHeight="1" x14ac:dyDescent="0.25">
      <c r="A5" s="29">
        <v>1</v>
      </c>
      <c r="B5" s="98" t="s">
        <v>9</v>
      </c>
      <c r="C5" s="29">
        <v>5</v>
      </c>
      <c r="D5" s="30">
        <f>C5/5*100</f>
        <v>100</v>
      </c>
      <c r="E5" s="99">
        <v>6</v>
      </c>
      <c r="F5" s="100">
        <f>E5/6*100</f>
        <v>100</v>
      </c>
    </row>
    <row r="6" spans="1:6" ht="19.5" customHeight="1" x14ac:dyDescent="0.25">
      <c r="A6" s="29">
        <v>2</v>
      </c>
      <c r="B6" s="98" t="s">
        <v>11</v>
      </c>
      <c r="C6" s="29">
        <v>5</v>
      </c>
      <c r="D6" s="30">
        <f t="shared" ref="D6:D69" si="0">C6/5*100</f>
        <v>100</v>
      </c>
      <c r="E6" s="99">
        <v>6</v>
      </c>
      <c r="F6" s="100">
        <f t="shared" ref="F6:F69" si="1">E6/6*100</f>
        <v>100</v>
      </c>
    </row>
    <row r="7" spans="1:6" ht="19.5" customHeight="1" x14ac:dyDescent="0.25">
      <c r="A7" s="29">
        <v>3</v>
      </c>
      <c r="B7" s="98" t="s">
        <v>13</v>
      </c>
      <c r="C7" s="29">
        <v>5</v>
      </c>
      <c r="D7" s="30">
        <f t="shared" si="0"/>
        <v>100</v>
      </c>
      <c r="E7" s="99">
        <v>6</v>
      </c>
      <c r="F7" s="100">
        <f t="shared" si="1"/>
        <v>100</v>
      </c>
    </row>
    <row r="8" spans="1:6" ht="19.5" customHeight="1" x14ac:dyDescent="0.25">
      <c r="A8" s="29">
        <v>4</v>
      </c>
      <c r="B8" s="98" t="s">
        <v>15</v>
      </c>
      <c r="C8" s="29">
        <v>5</v>
      </c>
      <c r="D8" s="30">
        <f t="shared" si="0"/>
        <v>100</v>
      </c>
      <c r="E8" s="99">
        <v>6</v>
      </c>
      <c r="F8" s="100">
        <f t="shared" si="1"/>
        <v>100</v>
      </c>
    </row>
    <row r="9" spans="1:6" ht="19.5" customHeight="1" x14ac:dyDescent="0.25">
      <c r="A9" s="29">
        <v>5</v>
      </c>
      <c r="B9" s="98" t="s">
        <v>17</v>
      </c>
      <c r="C9" s="29">
        <v>5</v>
      </c>
      <c r="D9" s="30">
        <f t="shared" si="0"/>
        <v>100</v>
      </c>
      <c r="E9" s="99">
        <v>6</v>
      </c>
      <c r="F9" s="100">
        <f t="shared" si="1"/>
        <v>100</v>
      </c>
    </row>
    <row r="10" spans="1:6" ht="19.5" customHeight="1" x14ac:dyDescent="0.25">
      <c r="A10" s="29">
        <v>6</v>
      </c>
      <c r="B10" s="98" t="s">
        <v>19</v>
      </c>
      <c r="C10" s="29">
        <v>5</v>
      </c>
      <c r="D10" s="30">
        <f t="shared" si="0"/>
        <v>100</v>
      </c>
      <c r="E10" s="99">
        <v>6</v>
      </c>
      <c r="F10" s="100">
        <f t="shared" si="1"/>
        <v>100</v>
      </c>
    </row>
    <row r="11" spans="1:6" ht="19.5" customHeight="1" x14ac:dyDescent="0.25">
      <c r="A11" s="29">
        <v>7</v>
      </c>
      <c r="B11" s="98" t="s">
        <v>21</v>
      </c>
      <c r="C11" s="29">
        <v>5</v>
      </c>
      <c r="D11" s="30">
        <f t="shared" si="0"/>
        <v>100</v>
      </c>
      <c r="E11" s="99">
        <v>6</v>
      </c>
      <c r="F11" s="100">
        <f t="shared" si="1"/>
        <v>100</v>
      </c>
    </row>
    <row r="12" spans="1:6" ht="19.5" customHeight="1" x14ac:dyDescent="0.25">
      <c r="A12" s="29">
        <v>8</v>
      </c>
      <c r="B12" s="98" t="s">
        <v>23</v>
      </c>
      <c r="C12" s="29">
        <v>5</v>
      </c>
      <c r="D12" s="30">
        <f t="shared" si="0"/>
        <v>100</v>
      </c>
      <c r="E12" s="99">
        <v>6</v>
      </c>
      <c r="F12" s="100">
        <f t="shared" si="1"/>
        <v>100</v>
      </c>
    </row>
    <row r="13" spans="1:6" ht="19.5" customHeight="1" x14ac:dyDescent="0.25">
      <c r="A13" s="29">
        <v>9</v>
      </c>
      <c r="B13" s="98" t="s">
        <v>25</v>
      </c>
      <c r="C13" s="29">
        <v>3</v>
      </c>
      <c r="D13" s="30">
        <f>100/5*3</f>
        <v>60</v>
      </c>
      <c r="E13" s="99">
        <v>6</v>
      </c>
      <c r="F13" s="100">
        <f t="shared" si="1"/>
        <v>100</v>
      </c>
    </row>
    <row r="14" spans="1:6" ht="19.5" customHeight="1" x14ac:dyDescent="0.25">
      <c r="A14" s="29">
        <v>10</v>
      </c>
      <c r="B14" s="98" t="s">
        <v>27</v>
      </c>
      <c r="C14" s="29">
        <v>5</v>
      </c>
      <c r="D14" s="30">
        <f t="shared" si="0"/>
        <v>100</v>
      </c>
      <c r="E14" s="99">
        <v>6</v>
      </c>
      <c r="F14" s="100">
        <f t="shared" si="1"/>
        <v>100</v>
      </c>
    </row>
    <row r="15" spans="1:6" ht="19.5" customHeight="1" x14ac:dyDescent="0.25">
      <c r="A15" s="29">
        <v>11</v>
      </c>
      <c r="B15" s="98" t="s">
        <v>29</v>
      </c>
      <c r="C15" s="29">
        <v>5</v>
      </c>
      <c r="D15" s="30">
        <f t="shared" si="0"/>
        <v>100</v>
      </c>
      <c r="E15" s="29">
        <v>6</v>
      </c>
      <c r="F15" s="100">
        <f t="shared" si="1"/>
        <v>100</v>
      </c>
    </row>
    <row r="16" spans="1:6" ht="19.5" customHeight="1" x14ac:dyDescent="0.25">
      <c r="A16" s="29">
        <v>12</v>
      </c>
      <c r="B16" s="98" t="s">
        <v>31</v>
      </c>
      <c r="C16" s="29">
        <v>5</v>
      </c>
      <c r="D16" s="30">
        <f t="shared" si="0"/>
        <v>100</v>
      </c>
      <c r="E16" s="29">
        <v>6</v>
      </c>
      <c r="F16" s="100">
        <f t="shared" si="1"/>
        <v>100</v>
      </c>
    </row>
    <row r="17" spans="1:6" ht="19.5" customHeight="1" x14ac:dyDescent="0.25">
      <c r="A17" s="29">
        <v>13</v>
      </c>
      <c r="B17" s="98" t="s">
        <v>33</v>
      </c>
      <c r="C17" s="29">
        <v>5</v>
      </c>
      <c r="D17" s="30">
        <f t="shared" si="0"/>
        <v>100</v>
      </c>
      <c r="E17" s="29">
        <v>6</v>
      </c>
      <c r="F17" s="100">
        <f t="shared" si="1"/>
        <v>100</v>
      </c>
    </row>
    <row r="18" spans="1:6" ht="19.5" customHeight="1" x14ac:dyDescent="0.25">
      <c r="A18" s="29">
        <v>14</v>
      </c>
      <c r="B18" s="98" t="s">
        <v>35</v>
      </c>
      <c r="C18" s="29">
        <v>5</v>
      </c>
      <c r="D18" s="30">
        <f t="shared" si="0"/>
        <v>100</v>
      </c>
      <c r="E18" s="29">
        <v>6</v>
      </c>
      <c r="F18" s="100">
        <f t="shared" si="1"/>
        <v>100</v>
      </c>
    </row>
    <row r="19" spans="1:6" ht="19.5" customHeight="1" x14ac:dyDescent="0.25">
      <c r="A19" s="29">
        <v>15</v>
      </c>
      <c r="B19" s="98" t="s">
        <v>37</v>
      </c>
      <c r="C19" s="29">
        <v>5</v>
      </c>
      <c r="D19" s="30">
        <f t="shared" si="0"/>
        <v>100</v>
      </c>
      <c r="E19" s="29">
        <v>6</v>
      </c>
      <c r="F19" s="100">
        <f t="shared" si="1"/>
        <v>100</v>
      </c>
    </row>
    <row r="20" spans="1:6" ht="19.5" customHeight="1" x14ac:dyDescent="0.25">
      <c r="A20" s="29">
        <v>16</v>
      </c>
      <c r="B20" s="98" t="s">
        <v>39</v>
      </c>
      <c r="C20" s="29">
        <v>5</v>
      </c>
      <c r="D20" s="30">
        <f t="shared" si="0"/>
        <v>100</v>
      </c>
      <c r="E20" s="29">
        <v>4</v>
      </c>
      <c r="F20" s="100">
        <f t="shared" si="1"/>
        <v>66.666666666666657</v>
      </c>
    </row>
    <row r="21" spans="1:6" ht="19.5" customHeight="1" x14ac:dyDescent="0.25">
      <c r="A21" s="29">
        <v>17</v>
      </c>
      <c r="B21" s="98" t="s">
        <v>41</v>
      </c>
      <c r="C21" s="29">
        <v>5</v>
      </c>
      <c r="D21" s="30">
        <f t="shared" si="0"/>
        <v>100</v>
      </c>
      <c r="E21" s="29">
        <v>6</v>
      </c>
      <c r="F21" s="100">
        <f t="shared" si="1"/>
        <v>100</v>
      </c>
    </row>
    <row r="22" spans="1:6" ht="19.5" customHeight="1" x14ac:dyDescent="0.25">
      <c r="A22" s="29">
        <v>18</v>
      </c>
      <c r="B22" s="98" t="s">
        <v>43</v>
      </c>
      <c r="C22" s="29">
        <v>4</v>
      </c>
      <c r="D22" s="30">
        <f>100/5*4</f>
        <v>80</v>
      </c>
      <c r="E22" s="29">
        <v>6</v>
      </c>
      <c r="F22" s="100">
        <f t="shared" si="1"/>
        <v>100</v>
      </c>
    </row>
    <row r="23" spans="1:6" ht="19.5" customHeight="1" x14ac:dyDescent="0.25">
      <c r="A23" s="29">
        <v>19</v>
      </c>
      <c r="B23" s="98" t="s">
        <v>45</v>
      </c>
      <c r="C23" s="29">
        <v>5</v>
      </c>
      <c r="D23" s="30">
        <f t="shared" si="0"/>
        <v>100</v>
      </c>
      <c r="E23" s="99">
        <v>6</v>
      </c>
      <c r="F23" s="100">
        <f t="shared" si="1"/>
        <v>100</v>
      </c>
    </row>
    <row r="24" spans="1:6" ht="19.5" customHeight="1" x14ac:dyDescent="0.25">
      <c r="A24" s="29">
        <v>20</v>
      </c>
      <c r="B24" s="98" t="s">
        <v>205</v>
      </c>
      <c r="C24" s="29">
        <v>5</v>
      </c>
      <c r="D24" s="30">
        <f t="shared" si="0"/>
        <v>100</v>
      </c>
      <c r="E24" s="99">
        <v>6</v>
      </c>
      <c r="F24" s="100">
        <f t="shared" si="1"/>
        <v>100</v>
      </c>
    </row>
    <row r="25" spans="1:6" ht="19.5" customHeight="1" x14ac:dyDescent="0.25">
      <c r="A25" s="29">
        <v>21</v>
      </c>
      <c r="B25" s="98" t="s">
        <v>206</v>
      </c>
      <c r="C25" s="29">
        <v>5</v>
      </c>
      <c r="D25" s="30">
        <f t="shared" si="0"/>
        <v>100</v>
      </c>
      <c r="E25" s="99">
        <v>6</v>
      </c>
      <c r="F25" s="100">
        <f t="shared" si="1"/>
        <v>100</v>
      </c>
    </row>
    <row r="26" spans="1:6" ht="19.5" customHeight="1" x14ac:dyDescent="0.25">
      <c r="A26" s="29">
        <v>22</v>
      </c>
      <c r="B26" s="98" t="s">
        <v>51</v>
      </c>
      <c r="C26" s="29">
        <v>5</v>
      </c>
      <c r="D26" s="30">
        <f t="shared" si="0"/>
        <v>100</v>
      </c>
      <c r="E26" s="99">
        <v>6</v>
      </c>
      <c r="F26" s="100">
        <f t="shared" si="1"/>
        <v>100</v>
      </c>
    </row>
    <row r="27" spans="1:6" ht="19.5" customHeight="1" x14ac:dyDescent="0.25">
      <c r="A27" s="29">
        <v>23</v>
      </c>
      <c r="B27" s="98" t="s">
        <v>53</v>
      </c>
      <c r="C27" s="29">
        <v>5</v>
      </c>
      <c r="D27" s="30">
        <f t="shared" si="0"/>
        <v>100</v>
      </c>
      <c r="E27" s="99">
        <v>6</v>
      </c>
      <c r="F27" s="100">
        <f t="shared" si="1"/>
        <v>100</v>
      </c>
    </row>
    <row r="28" spans="1:6" ht="19.5" customHeight="1" x14ac:dyDescent="0.25">
      <c r="A28" s="29">
        <v>24</v>
      </c>
      <c r="B28" s="98" t="s">
        <v>55</v>
      </c>
      <c r="C28" s="29">
        <v>4</v>
      </c>
      <c r="D28" s="30">
        <f t="shared" si="0"/>
        <v>80</v>
      </c>
      <c r="E28" s="99">
        <v>6</v>
      </c>
      <c r="F28" s="100">
        <f t="shared" si="1"/>
        <v>100</v>
      </c>
    </row>
    <row r="29" spans="1:6" ht="19.5" customHeight="1" x14ac:dyDescent="0.25">
      <c r="A29" s="29">
        <v>25</v>
      </c>
      <c r="B29" s="98" t="s">
        <v>57</v>
      </c>
      <c r="C29" s="29">
        <v>4</v>
      </c>
      <c r="D29" s="30">
        <f t="shared" si="0"/>
        <v>80</v>
      </c>
      <c r="E29" s="99">
        <v>6</v>
      </c>
      <c r="F29" s="100">
        <f t="shared" si="1"/>
        <v>100</v>
      </c>
    </row>
    <row r="30" spans="1:6" ht="19.5" customHeight="1" x14ac:dyDescent="0.25">
      <c r="A30" s="29">
        <v>26</v>
      </c>
      <c r="B30" s="98" t="s">
        <v>59</v>
      </c>
      <c r="C30" s="29">
        <v>4</v>
      </c>
      <c r="D30" s="30">
        <f t="shared" si="0"/>
        <v>80</v>
      </c>
      <c r="E30" s="99">
        <v>4</v>
      </c>
      <c r="F30" s="100">
        <f t="shared" si="1"/>
        <v>66.666666666666657</v>
      </c>
    </row>
    <row r="31" spans="1:6" ht="19.5" customHeight="1" x14ac:dyDescent="0.25">
      <c r="A31" s="29">
        <v>27</v>
      </c>
      <c r="B31" s="98" t="s">
        <v>61</v>
      </c>
      <c r="C31" s="29">
        <v>5</v>
      </c>
      <c r="D31" s="30">
        <f t="shared" si="0"/>
        <v>100</v>
      </c>
      <c r="E31" s="99">
        <v>6</v>
      </c>
      <c r="F31" s="100">
        <f t="shared" si="1"/>
        <v>100</v>
      </c>
    </row>
    <row r="32" spans="1:6" ht="19.5" customHeight="1" x14ac:dyDescent="0.25">
      <c r="A32" s="29">
        <v>28</v>
      </c>
      <c r="B32" s="98" t="s">
        <v>63</v>
      </c>
      <c r="C32" s="29">
        <v>5</v>
      </c>
      <c r="D32" s="30">
        <f t="shared" si="0"/>
        <v>100</v>
      </c>
      <c r="E32" s="99">
        <v>6</v>
      </c>
      <c r="F32" s="100">
        <f t="shared" si="1"/>
        <v>100</v>
      </c>
    </row>
    <row r="33" spans="1:6" ht="19.5" customHeight="1" x14ac:dyDescent="0.25">
      <c r="A33" s="29">
        <v>29</v>
      </c>
      <c r="B33" s="98" t="s">
        <v>65</v>
      </c>
      <c r="C33" s="29">
        <v>3</v>
      </c>
      <c r="D33" s="30">
        <f t="shared" si="0"/>
        <v>60</v>
      </c>
      <c r="E33" s="99">
        <v>4</v>
      </c>
      <c r="F33" s="100">
        <f t="shared" si="1"/>
        <v>66.666666666666657</v>
      </c>
    </row>
    <row r="34" spans="1:6" ht="19.5" customHeight="1" x14ac:dyDescent="0.25">
      <c r="A34" s="29">
        <v>30</v>
      </c>
      <c r="B34" s="98" t="s">
        <v>67</v>
      </c>
      <c r="C34" s="29">
        <v>5</v>
      </c>
      <c r="D34" s="30">
        <f t="shared" si="0"/>
        <v>100</v>
      </c>
      <c r="E34" s="99">
        <v>6</v>
      </c>
      <c r="F34" s="100">
        <f t="shared" si="1"/>
        <v>100</v>
      </c>
    </row>
    <row r="35" spans="1:6" ht="19.5" customHeight="1" x14ac:dyDescent="0.25">
      <c r="A35" s="29">
        <v>31</v>
      </c>
      <c r="B35" s="98" t="s">
        <v>69</v>
      </c>
      <c r="C35" s="29">
        <v>3</v>
      </c>
      <c r="D35" s="30">
        <f t="shared" si="0"/>
        <v>60</v>
      </c>
      <c r="E35" s="99">
        <v>6</v>
      </c>
      <c r="F35" s="100">
        <f t="shared" si="1"/>
        <v>100</v>
      </c>
    </row>
    <row r="36" spans="1:6" ht="19.5" customHeight="1" x14ac:dyDescent="0.25">
      <c r="A36" s="29">
        <v>32</v>
      </c>
      <c r="B36" s="98" t="s">
        <v>71</v>
      </c>
      <c r="C36" s="29">
        <v>5</v>
      </c>
      <c r="D36" s="30">
        <f t="shared" si="0"/>
        <v>100</v>
      </c>
      <c r="E36" s="99">
        <v>6</v>
      </c>
      <c r="F36" s="100">
        <f t="shared" si="1"/>
        <v>100</v>
      </c>
    </row>
    <row r="37" spans="1:6" ht="19.5" customHeight="1" x14ac:dyDescent="0.25">
      <c r="A37" s="29">
        <v>33</v>
      </c>
      <c r="B37" s="98" t="s">
        <v>73</v>
      </c>
      <c r="C37" s="29">
        <v>4</v>
      </c>
      <c r="D37" s="30">
        <f t="shared" si="0"/>
        <v>80</v>
      </c>
      <c r="E37" s="99">
        <v>6</v>
      </c>
      <c r="F37" s="100">
        <f t="shared" si="1"/>
        <v>100</v>
      </c>
    </row>
    <row r="38" spans="1:6" ht="19.5" customHeight="1" x14ac:dyDescent="0.25">
      <c r="A38" s="29">
        <v>34</v>
      </c>
      <c r="B38" s="98" t="s">
        <v>75</v>
      </c>
      <c r="C38" s="29">
        <v>5</v>
      </c>
      <c r="D38" s="30">
        <f t="shared" si="0"/>
        <v>100</v>
      </c>
      <c r="E38" s="99">
        <v>4</v>
      </c>
      <c r="F38" s="100">
        <f t="shared" si="1"/>
        <v>66.666666666666657</v>
      </c>
    </row>
    <row r="39" spans="1:6" ht="19.5" customHeight="1" x14ac:dyDescent="0.25">
      <c r="A39" s="29">
        <v>35</v>
      </c>
      <c r="B39" s="98" t="s">
        <v>77</v>
      </c>
      <c r="C39" s="101">
        <v>4</v>
      </c>
      <c r="D39" s="30">
        <f t="shared" si="0"/>
        <v>80</v>
      </c>
      <c r="E39" s="99">
        <v>4</v>
      </c>
      <c r="F39" s="100">
        <f t="shared" si="1"/>
        <v>66.666666666666657</v>
      </c>
    </row>
    <row r="40" spans="1:6" ht="19.5" customHeight="1" x14ac:dyDescent="0.25">
      <c r="A40" s="29">
        <v>36</v>
      </c>
      <c r="B40" s="98" t="s">
        <v>79</v>
      </c>
      <c r="C40" s="29">
        <v>4</v>
      </c>
      <c r="D40" s="30">
        <f t="shared" si="0"/>
        <v>80</v>
      </c>
      <c r="E40" s="99">
        <v>4</v>
      </c>
      <c r="F40" s="100">
        <f t="shared" si="1"/>
        <v>66.666666666666657</v>
      </c>
    </row>
    <row r="41" spans="1:6" ht="19.5" customHeight="1" x14ac:dyDescent="0.25">
      <c r="A41" s="29">
        <v>37</v>
      </c>
      <c r="B41" s="98" t="s">
        <v>81</v>
      </c>
      <c r="C41" s="29">
        <v>5</v>
      </c>
      <c r="D41" s="30">
        <f t="shared" si="0"/>
        <v>100</v>
      </c>
      <c r="E41" s="99">
        <v>6</v>
      </c>
      <c r="F41" s="100">
        <f t="shared" si="1"/>
        <v>100</v>
      </c>
    </row>
    <row r="42" spans="1:6" ht="19.5" customHeight="1" x14ac:dyDescent="0.25">
      <c r="A42" s="29">
        <v>38</v>
      </c>
      <c r="B42" s="98" t="s">
        <v>83</v>
      </c>
      <c r="C42" s="29">
        <v>5</v>
      </c>
      <c r="D42" s="30">
        <f t="shared" si="0"/>
        <v>100</v>
      </c>
      <c r="E42" s="99">
        <v>4</v>
      </c>
      <c r="F42" s="100">
        <f t="shared" si="1"/>
        <v>66.666666666666657</v>
      </c>
    </row>
    <row r="43" spans="1:6" ht="20.100000000000001" customHeight="1" x14ac:dyDescent="0.25">
      <c r="A43" s="102">
        <v>39</v>
      </c>
      <c r="B43" s="103" t="s">
        <v>85</v>
      </c>
      <c r="C43" s="104">
        <v>5</v>
      </c>
      <c r="D43" s="105">
        <f t="shared" si="0"/>
        <v>100</v>
      </c>
      <c r="E43" s="106">
        <v>6</v>
      </c>
      <c r="F43" s="107">
        <f t="shared" si="1"/>
        <v>100</v>
      </c>
    </row>
    <row r="44" spans="1:6" ht="20.100000000000001" customHeight="1" x14ac:dyDescent="0.25">
      <c r="A44" s="108">
        <v>40</v>
      </c>
      <c r="B44" s="98" t="s">
        <v>87</v>
      </c>
      <c r="C44" s="29">
        <v>4</v>
      </c>
      <c r="D44" s="30">
        <f t="shared" si="0"/>
        <v>80</v>
      </c>
      <c r="E44" s="99">
        <v>6</v>
      </c>
      <c r="F44" s="109">
        <f t="shared" si="1"/>
        <v>100</v>
      </c>
    </row>
    <row r="45" spans="1:6" ht="20.100000000000001" customHeight="1" x14ac:dyDescent="0.25">
      <c r="A45" s="108">
        <v>41</v>
      </c>
      <c r="B45" s="98" t="s">
        <v>208</v>
      </c>
      <c r="C45" s="29">
        <v>5</v>
      </c>
      <c r="D45" s="30">
        <f t="shared" si="0"/>
        <v>100</v>
      </c>
      <c r="E45" s="99">
        <v>6</v>
      </c>
      <c r="F45" s="109">
        <f t="shared" si="1"/>
        <v>100</v>
      </c>
    </row>
    <row r="46" spans="1:6" ht="20.100000000000001" customHeight="1" x14ac:dyDescent="0.25">
      <c r="A46" s="108">
        <v>42</v>
      </c>
      <c r="B46" s="98" t="s">
        <v>91</v>
      </c>
      <c r="C46" s="29">
        <v>4</v>
      </c>
      <c r="D46" s="30">
        <f t="shared" si="0"/>
        <v>80</v>
      </c>
      <c r="E46" s="99">
        <v>4</v>
      </c>
      <c r="F46" s="109">
        <f t="shared" si="1"/>
        <v>66.666666666666657</v>
      </c>
    </row>
    <row r="47" spans="1:6" ht="20.100000000000001" customHeight="1" x14ac:dyDescent="0.25">
      <c r="A47" s="108">
        <v>43</v>
      </c>
      <c r="B47" s="98" t="s">
        <v>93</v>
      </c>
      <c r="C47" s="29">
        <v>4</v>
      </c>
      <c r="D47" s="30">
        <f t="shared" si="0"/>
        <v>80</v>
      </c>
      <c r="E47" s="99">
        <v>6</v>
      </c>
      <c r="F47" s="109">
        <f t="shared" si="1"/>
        <v>100</v>
      </c>
    </row>
    <row r="48" spans="1:6" ht="20.100000000000001" customHeight="1" x14ac:dyDescent="0.25">
      <c r="A48" s="108">
        <v>44</v>
      </c>
      <c r="B48" s="98" t="s">
        <v>95</v>
      </c>
      <c r="C48" s="101">
        <v>5</v>
      </c>
      <c r="D48" s="30">
        <f t="shared" si="0"/>
        <v>100</v>
      </c>
      <c r="E48" s="99">
        <v>6</v>
      </c>
      <c r="F48" s="109">
        <f t="shared" si="1"/>
        <v>100</v>
      </c>
    </row>
    <row r="49" spans="1:6" ht="20.100000000000001" customHeight="1" x14ac:dyDescent="0.25">
      <c r="A49" s="108">
        <v>45</v>
      </c>
      <c r="B49" s="98" t="s">
        <v>97</v>
      </c>
      <c r="C49" s="101">
        <v>4</v>
      </c>
      <c r="D49" s="30">
        <f t="shared" si="0"/>
        <v>80</v>
      </c>
      <c r="E49" s="99">
        <v>4</v>
      </c>
      <c r="F49" s="109">
        <f t="shared" si="1"/>
        <v>66.666666666666657</v>
      </c>
    </row>
    <row r="50" spans="1:6" ht="20.100000000000001" customHeight="1" x14ac:dyDescent="0.25">
      <c r="A50" s="108">
        <v>46</v>
      </c>
      <c r="B50" s="98" t="s">
        <v>99</v>
      </c>
      <c r="C50" s="101">
        <v>5</v>
      </c>
      <c r="D50" s="30">
        <f t="shared" si="0"/>
        <v>100</v>
      </c>
      <c r="E50" s="99">
        <v>6</v>
      </c>
      <c r="F50" s="109">
        <f t="shared" si="1"/>
        <v>100</v>
      </c>
    </row>
    <row r="51" spans="1:6" ht="20.100000000000001" customHeight="1" x14ac:dyDescent="0.25">
      <c r="A51" s="108">
        <v>47</v>
      </c>
      <c r="B51" s="98" t="s">
        <v>101</v>
      </c>
      <c r="C51" s="101">
        <v>5</v>
      </c>
      <c r="D51" s="30">
        <f t="shared" si="0"/>
        <v>100</v>
      </c>
      <c r="E51" s="99">
        <v>6</v>
      </c>
      <c r="F51" s="109">
        <f t="shared" si="1"/>
        <v>100</v>
      </c>
    </row>
    <row r="52" spans="1:6" ht="20.100000000000001" customHeight="1" x14ac:dyDescent="0.25">
      <c r="A52" s="108">
        <v>48</v>
      </c>
      <c r="B52" s="98" t="s">
        <v>235</v>
      </c>
      <c r="C52" s="101">
        <v>5</v>
      </c>
      <c r="D52" s="30">
        <f t="shared" si="0"/>
        <v>100</v>
      </c>
      <c r="E52" s="99">
        <v>6</v>
      </c>
      <c r="F52" s="109">
        <f t="shared" si="1"/>
        <v>100</v>
      </c>
    </row>
    <row r="53" spans="1:6" ht="20.100000000000001" customHeight="1" x14ac:dyDescent="0.25">
      <c r="A53" s="108">
        <v>49</v>
      </c>
      <c r="B53" s="98" t="s">
        <v>105</v>
      </c>
      <c r="C53" s="101">
        <v>5</v>
      </c>
      <c r="D53" s="30">
        <f t="shared" si="0"/>
        <v>100</v>
      </c>
      <c r="E53" s="99">
        <v>6</v>
      </c>
      <c r="F53" s="109">
        <f t="shared" si="1"/>
        <v>100</v>
      </c>
    </row>
    <row r="54" spans="1:6" ht="20.100000000000001" customHeight="1" x14ac:dyDescent="0.25">
      <c r="A54" s="108">
        <v>50</v>
      </c>
      <c r="B54" s="98" t="s">
        <v>209</v>
      </c>
      <c r="C54" s="101">
        <v>5</v>
      </c>
      <c r="D54" s="30">
        <f t="shared" si="0"/>
        <v>100</v>
      </c>
      <c r="E54" s="99">
        <v>6</v>
      </c>
      <c r="F54" s="109">
        <f t="shared" si="1"/>
        <v>100</v>
      </c>
    </row>
    <row r="55" spans="1:6" ht="20.100000000000001" customHeight="1" x14ac:dyDescent="0.25">
      <c r="A55" s="108">
        <v>51</v>
      </c>
      <c r="B55" s="98" t="s">
        <v>210</v>
      </c>
      <c r="C55" s="101">
        <v>5</v>
      </c>
      <c r="D55" s="30">
        <f t="shared" si="0"/>
        <v>100</v>
      </c>
      <c r="E55" s="99">
        <v>6</v>
      </c>
      <c r="F55" s="109">
        <f t="shared" si="1"/>
        <v>100</v>
      </c>
    </row>
    <row r="56" spans="1:6" ht="20.100000000000001" customHeight="1" x14ac:dyDescent="0.25">
      <c r="A56" s="108">
        <v>52</v>
      </c>
      <c r="B56" s="98" t="s">
        <v>111</v>
      </c>
      <c r="C56" s="101">
        <v>5</v>
      </c>
      <c r="D56" s="30">
        <f t="shared" si="0"/>
        <v>100</v>
      </c>
      <c r="E56" s="99">
        <v>6</v>
      </c>
      <c r="F56" s="109">
        <f t="shared" si="1"/>
        <v>100</v>
      </c>
    </row>
    <row r="57" spans="1:6" ht="20.100000000000001" customHeight="1" x14ac:dyDescent="0.25">
      <c r="A57" s="108">
        <v>53</v>
      </c>
      <c r="B57" s="98" t="s">
        <v>113</v>
      </c>
      <c r="C57" s="101">
        <v>5</v>
      </c>
      <c r="D57" s="30">
        <f t="shared" si="0"/>
        <v>100</v>
      </c>
      <c r="E57" s="99">
        <v>4</v>
      </c>
      <c r="F57" s="109">
        <f t="shared" si="1"/>
        <v>66.666666666666657</v>
      </c>
    </row>
    <row r="58" spans="1:6" ht="20.100000000000001" customHeight="1" x14ac:dyDescent="0.25">
      <c r="A58" s="108">
        <v>54</v>
      </c>
      <c r="B58" s="98" t="s">
        <v>115</v>
      </c>
      <c r="C58" s="101">
        <v>4</v>
      </c>
      <c r="D58" s="30">
        <f t="shared" si="0"/>
        <v>80</v>
      </c>
      <c r="E58" s="99">
        <v>4</v>
      </c>
      <c r="F58" s="109">
        <f t="shared" si="1"/>
        <v>66.666666666666657</v>
      </c>
    </row>
    <row r="59" spans="1:6" ht="20.100000000000001" customHeight="1" x14ac:dyDescent="0.25">
      <c r="A59" s="108">
        <v>55</v>
      </c>
      <c r="B59" s="98" t="s">
        <v>117</v>
      </c>
      <c r="C59" s="101">
        <v>4</v>
      </c>
      <c r="D59" s="30">
        <f t="shared" si="0"/>
        <v>80</v>
      </c>
      <c r="E59" s="99">
        <v>4</v>
      </c>
      <c r="F59" s="109">
        <f t="shared" si="1"/>
        <v>66.666666666666657</v>
      </c>
    </row>
    <row r="60" spans="1:6" ht="20.100000000000001" customHeight="1" x14ac:dyDescent="0.25">
      <c r="A60" s="108">
        <v>56</v>
      </c>
      <c r="B60" s="98" t="s">
        <v>119</v>
      </c>
      <c r="C60" s="101">
        <v>4</v>
      </c>
      <c r="D60" s="30">
        <f t="shared" si="0"/>
        <v>80</v>
      </c>
      <c r="E60" s="99">
        <v>6</v>
      </c>
      <c r="F60" s="109">
        <f t="shared" si="1"/>
        <v>100</v>
      </c>
    </row>
    <row r="61" spans="1:6" ht="20.100000000000001" customHeight="1" x14ac:dyDescent="0.25">
      <c r="A61" s="108">
        <v>57</v>
      </c>
      <c r="B61" s="98" t="s">
        <v>121</v>
      </c>
      <c r="C61" s="101">
        <v>5</v>
      </c>
      <c r="D61" s="30">
        <f t="shared" si="0"/>
        <v>100</v>
      </c>
      <c r="E61" s="99">
        <v>6</v>
      </c>
      <c r="F61" s="109">
        <f t="shared" si="1"/>
        <v>100</v>
      </c>
    </row>
    <row r="62" spans="1:6" ht="20.100000000000001" customHeight="1" x14ac:dyDescent="0.25">
      <c r="A62" s="108">
        <v>58</v>
      </c>
      <c r="B62" s="98" t="s">
        <v>123</v>
      </c>
      <c r="C62" s="101">
        <v>5</v>
      </c>
      <c r="D62" s="30">
        <f t="shared" si="0"/>
        <v>100</v>
      </c>
      <c r="E62" s="99">
        <v>6</v>
      </c>
      <c r="F62" s="109">
        <f t="shared" si="1"/>
        <v>100</v>
      </c>
    </row>
    <row r="63" spans="1:6" ht="20.100000000000001" customHeight="1" x14ac:dyDescent="0.25">
      <c r="A63" s="108">
        <v>59</v>
      </c>
      <c r="B63" s="98" t="s">
        <v>125</v>
      </c>
      <c r="C63" s="101">
        <v>4</v>
      </c>
      <c r="D63" s="30">
        <f t="shared" si="0"/>
        <v>80</v>
      </c>
      <c r="E63" s="99">
        <v>4</v>
      </c>
      <c r="F63" s="109">
        <f t="shared" si="1"/>
        <v>66.666666666666657</v>
      </c>
    </row>
    <row r="64" spans="1:6" ht="20.100000000000001" customHeight="1" x14ac:dyDescent="0.25">
      <c r="A64" s="108">
        <v>60</v>
      </c>
      <c r="B64" s="98" t="s">
        <v>127</v>
      </c>
      <c r="C64" s="101">
        <v>5</v>
      </c>
      <c r="D64" s="30">
        <f t="shared" si="0"/>
        <v>100</v>
      </c>
      <c r="E64" s="99">
        <v>4</v>
      </c>
      <c r="F64" s="109">
        <f t="shared" si="1"/>
        <v>66.666666666666657</v>
      </c>
    </row>
    <row r="65" spans="1:6" ht="20.100000000000001" customHeight="1" x14ac:dyDescent="0.25">
      <c r="A65" s="108">
        <v>61</v>
      </c>
      <c r="B65" s="98" t="s">
        <v>129</v>
      </c>
      <c r="C65" s="101">
        <v>5</v>
      </c>
      <c r="D65" s="30">
        <f t="shared" si="0"/>
        <v>100</v>
      </c>
      <c r="E65" s="99">
        <v>6</v>
      </c>
      <c r="F65" s="109">
        <f t="shared" si="1"/>
        <v>100</v>
      </c>
    </row>
    <row r="66" spans="1:6" ht="20.100000000000001" customHeight="1" x14ac:dyDescent="0.25">
      <c r="A66" s="108">
        <v>62</v>
      </c>
      <c r="B66" s="98" t="s">
        <v>131</v>
      </c>
      <c r="C66" s="101">
        <v>4</v>
      </c>
      <c r="D66" s="30">
        <f t="shared" si="0"/>
        <v>80</v>
      </c>
      <c r="E66" s="99">
        <v>6</v>
      </c>
      <c r="F66" s="109">
        <f t="shared" si="1"/>
        <v>100</v>
      </c>
    </row>
    <row r="67" spans="1:6" ht="20.100000000000001" customHeight="1" x14ac:dyDescent="0.25">
      <c r="A67" s="108">
        <v>63</v>
      </c>
      <c r="B67" s="98" t="s">
        <v>211</v>
      </c>
      <c r="C67" s="101">
        <v>5</v>
      </c>
      <c r="D67" s="30">
        <f t="shared" si="0"/>
        <v>100</v>
      </c>
      <c r="E67" s="99">
        <v>6</v>
      </c>
      <c r="F67" s="109">
        <f t="shared" si="1"/>
        <v>100</v>
      </c>
    </row>
    <row r="68" spans="1:6" ht="20.100000000000001" customHeight="1" x14ac:dyDescent="0.25">
      <c r="A68" s="108">
        <v>64</v>
      </c>
      <c r="B68" s="98" t="s">
        <v>135</v>
      </c>
      <c r="C68" s="101">
        <v>4</v>
      </c>
      <c r="D68" s="30">
        <f t="shared" si="0"/>
        <v>80</v>
      </c>
      <c r="E68" s="99">
        <v>4</v>
      </c>
      <c r="F68" s="109">
        <f t="shared" si="1"/>
        <v>66.666666666666657</v>
      </c>
    </row>
    <row r="69" spans="1:6" ht="20.100000000000001" customHeight="1" x14ac:dyDescent="0.25">
      <c r="A69" s="108">
        <v>65</v>
      </c>
      <c r="B69" s="98" t="s">
        <v>137</v>
      </c>
      <c r="C69" s="101">
        <v>4</v>
      </c>
      <c r="D69" s="30">
        <f t="shared" si="0"/>
        <v>80</v>
      </c>
      <c r="E69" s="99">
        <v>6</v>
      </c>
      <c r="F69" s="109">
        <f t="shared" si="1"/>
        <v>100</v>
      </c>
    </row>
    <row r="70" spans="1:6" ht="20.100000000000001" customHeight="1" x14ac:dyDescent="0.25">
      <c r="A70" s="108">
        <v>66</v>
      </c>
      <c r="B70" s="98" t="s">
        <v>139</v>
      </c>
      <c r="C70" s="101">
        <v>4</v>
      </c>
      <c r="D70" s="30">
        <f t="shared" ref="D70:D80" si="2">C70/5*100</f>
        <v>80</v>
      </c>
      <c r="E70" s="99">
        <v>6</v>
      </c>
      <c r="F70" s="109">
        <f t="shared" ref="F70:F80" si="3">E70/6*100</f>
        <v>100</v>
      </c>
    </row>
    <row r="71" spans="1:6" ht="20.100000000000001" customHeight="1" x14ac:dyDescent="0.25">
      <c r="A71" s="108">
        <v>67</v>
      </c>
      <c r="B71" s="98" t="s">
        <v>141</v>
      </c>
      <c r="C71" s="101">
        <v>4</v>
      </c>
      <c r="D71" s="30">
        <f t="shared" si="2"/>
        <v>80</v>
      </c>
      <c r="E71" s="99">
        <v>4</v>
      </c>
      <c r="F71" s="109">
        <f t="shared" si="3"/>
        <v>66.666666666666657</v>
      </c>
    </row>
    <row r="72" spans="1:6" ht="20.100000000000001" customHeight="1" x14ac:dyDescent="0.25">
      <c r="A72" s="108">
        <v>68</v>
      </c>
      <c r="B72" s="98" t="s">
        <v>143</v>
      </c>
      <c r="C72" s="101">
        <v>3</v>
      </c>
      <c r="D72" s="30">
        <f t="shared" si="2"/>
        <v>60</v>
      </c>
      <c r="E72" s="99">
        <v>6</v>
      </c>
      <c r="F72" s="109">
        <f t="shared" si="3"/>
        <v>100</v>
      </c>
    </row>
    <row r="73" spans="1:6" ht="20.100000000000001" customHeight="1" x14ac:dyDescent="0.25">
      <c r="A73" s="108">
        <v>69</v>
      </c>
      <c r="B73" s="98" t="s">
        <v>145</v>
      </c>
      <c r="C73" s="101">
        <v>5</v>
      </c>
      <c r="D73" s="30">
        <f t="shared" si="2"/>
        <v>100</v>
      </c>
      <c r="E73" s="99">
        <v>6</v>
      </c>
      <c r="F73" s="109">
        <f t="shared" si="3"/>
        <v>100</v>
      </c>
    </row>
    <row r="74" spans="1:6" ht="20.100000000000001" customHeight="1" x14ac:dyDescent="0.25">
      <c r="A74" s="108">
        <v>70</v>
      </c>
      <c r="B74" s="98" t="s">
        <v>147</v>
      </c>
      <c r="C74" s="101">
        <v>5</v>
      </c>
      <c r="D74" s="30">
        <f t="shared" si="2"/>
        <v>100</v>
      </c>
      <c r="E74" s="99">
        <v>6</v>
      </c>
      <c r="F74" s="109">
        <f t="shared" si="3"/>
        <v>100</v>
      </c>
    </row>
    <row r="75" spans="1:6" ht="20.100000000000001" customHeight="1" x14ac:dyDescent="0.25">
      <c r="A75" s="108">
        <v>71</v>
      </c>
      <c r="B75" s="98" t="s">
        <v>149</v>
      </c>
      <c r="C75" s="101">
        <v>5</v>
      </c>
      <c r="D75" s="30">
        <f t="shared" si="2"/>
        <v>100</v>
      </c>
      <c r="E75" s="99">
        <v>6</v>
      </c>
      <c r="F75" s="109">
        <f t="shared" si="3"/>
        <v>100</v>
      </c>
    </row>
    <row r="76" spans="1:6" ht="20.100000000000001" customHeight="1" x14ac:dyDescent="0.25">
      <c r="A76" s="108">
        <v>72</v>
      </c>
      <c r="B76" s="98" t="s">
        <v>151</v>
      </c>
      <c r="C76" s="101">
        <v>4</v>
      </c>
      <c r="D76" s="30">
        <f t="shared" si="2"/>
        <v>80</v>
      </c>
      <c r="E76" s="99">
        <v>6</v>
      </c>
      <c r="F76" s="109">
        <f t="shared" si="3"/>
        <v>100</v>
      </c>
    </row>
    <row r="77" spans="1:6" ht="20.100000000000001" customHeight="1" x14ac:dyDescent="0.25">
      <c r="A77" s="108">
        <v>73</v>
      </c>
      <c r="B77" s="98" t="s">
        <v>153</v>
      </c>
      <c r="C77" s="101">
        <v>4</v>
      </c>
      <c r="D77" s="30">
        <f t="shared" si="2"/>
        <v>80</v>
      </c>
      <c r="E77" s="99">
        <v>6</v>
      </c>
      <c r="F77" s="109">
        <f t="shared" si="3"/>
        <v>100</v>
      </c>
    </row>
    <row r="78" spans="1:6" ht="20.100000000000001" customHeight="1" x14ac:dyDescent="0.25">
      <c r="A78" s="108">
        <v>74</v>
      </c>
      <c r="B78" s="98" t="s">
        <v>212</v>
      </c>
      <c r="C78" s="101">
        <v>4</v>
      </c>
      <c r="D78" s="30">
        <f t="shared" si="2"/>
        <v>80</v>
      </c>
      <c r="E78" s="99">
        <v>6</v>
      </c>
      <c r="F78" s="109">
        <f t="shared" si="3"/>
        <v>100</v>
      </c>
    </row>
    <row r="79" spans="1:6" ht="20.100000000000001" customHeight="1" x14ac:dyDescent="0.25">
      <c r="A79" s="108">
        <v>75</v>
      </c>
      <c r="B79" s="98" t="s">
        <v>236</v>
      </c>
      <c r="C79" s="101">
        <v>3</v>
      </c>
      <c r="D79" s="30">
        <f t="shared" si="2"/>
        <v>60</v>
      </c>
      <c r="E79" s="99">
        <v>4</v>
      </c>
      <c r="F79" s="109">
        <f t="shared" si="3"/>
        <v>66.666666666666657</v>
      </c>
    </row>
    <row r="80" spans="1:6" ht="20.100000000000001" customHeight="1" thickBot="1" x14ac:dyDescent="0.3">
      <c r="A80" s="110">
        <v>76</v>
      </c>
      <c r="B80" s="111" t="s">
        <v>158</v>
      </c>
      <c r="C80" s="112">
        <v>5</v>
      </c>
      <c r="D80" s="113">
        <f t="shared" si="2"/>
        <v>100</v>
      </c>
      <c r="E80" s="114">
        <v>4</v>
      </c>
      <c r="F80" s="115">
        <f t="shared" si="3"/>
        <v>66.666666666666657</v>
      </c>
    </row>
    <row r="81" spans="1:1" ht="9.75" customHeight="1" x14ac:dyDescent="0.25"/>
    <row r="82" spans="1:1" x14ac:dyDescent="0.25">
      <c r="A82" t="s">
        <v>237</v>
      </c>
    </row>
  </sheetData>
  <mergeCells count="5">
    <mergeCell ref="A2:F2"/>
    <mergeCell ref="A3:F3"/>
    <mergeCell ref="C4:D4"/>
    <mergeCell ref="E4:F4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7"/>
  <sheetViews>
    <sheetView workbookViewId="0">
      <selection activeCell="H14" sqref="H14"/>
    </sheetView>
  </sheetViews>
  <sheetFormatPr defaultRowHeight="15" x14ac:dyDescent="0.25"/>
  <cols>
    <col min="1" max="1" width="5.85546875" customWidth="1"/>
    <col min="2" max="2" width="9" style="150" customWidth="1"/>
    <col min="3" max="3" width="32" customWidth="1"/>
    <col min="4" max="4" width="13.5703125" customWidth="1"/>
    <col min="5" max="5" width="12.28515625" customWidth="1"/>
    <col min="6" max="6" width="11.42578125" customWidth="1"/>
    <col min="7" max="7" width="13.140625" customWidth="1"/>
    <col min="10" max="10" width="2" customWidth="1"/>
    <col min="11" max="11" width="9.140625" hidden="1" customWidth="1"/>
  </cols>
  <sheetData>
    <row r="1" spans="2:19" ht="25.5" x14ac:dyDescent="0.25">
      <c r="B1" s="181" t="s">
        <v>240</v>
      </c>
      <c r="C1" s="181"/>
      <c r="D1" s="181"/>
      <c r="E1" s="181"/>
      <c r="F1" s="181"/>
      <c r="G1" s="181"/>
      <c r="Q1" s="116"/>
      <c r="R1" s="116"/>
      <c r="S1" s="116"/>
    </row>
    <row r="2" spans="2:19" ht="15.75" customHeight="1" x14ac:dyDescent="0.25">
      <c r="B2" s="182" t="s">
        <v>241</v>
      </c>
      <c r="C2" s="182"/>
      <c r="D2" s="182"/>
      <c r="E2" s="182"/>
      <c r="F2" s="182"/>
      <c r="G2" s="182"/>
      <c r="Q2" s="117"/>
      <c r="R2" s="117"/>
      <c r="S2" s="117"/>
    </row>
    <row r="3" spans="2:19" ht="19.5" customHeight="1" x14ac:dyDescent="0.25">
      <c r="B3" s="183" t="s">
        <v>242</v>
      </c>
      <c r="C3" s="183"/>
      <c r="D3" s="183"/>
      <c r="E3" s="183"/>
      <c r="F3" s="183"/>
      <c r="G3" s="183"/>
      <c r="Q3" s="118"/>
      <c r="R3" s="118"/>
      <c r="S3" s="118"/>
    </row>
    <row r="4" spans="2:19" ht="20.25" customHeight="1" thickBot="1" x14ac:dyDescent="0.3">
      <c r="B4" s="184" t="s">
        <v>243</v>
      </c>
      <c r="C4" s="184"/>
      <c r="D4" s="184"/>
      <c r="E4" s="184"/>
      <c r="F4" s="184"/>
      <c r="G4" s="184"/>
    </row>
    <row r="5" spans="2:19" ht="13.5" customHeight="1" thickBot="1" x14ac:dyDescent="0.3">
      <c r="B5" s="185" t="s">
        <v>3</v>
      </c>
      <c r="C5" s="187" t="s">
        <v>5</v>
      </c>
      <c r="D5" s="189" t="s">
        <v>168</v>
      </c>
      <c r="E5" s="190"/>
      <c r="F5" s="189" t="s">
        <v>244</v>
      </c>
      <c r="G5" s="190"/>
      <c r="K5" s="118"/>
    </row>
    <row r="6" spans="2:19" ht="22.5" customHeight="1" thickBot="1" x14ac:dyDescent="0.3">
      <c r="B6" s="186"/>
      <c r="C6" s="188"/>
      <c r="D6" s="119" t="s">
        <v>245</v>
      </c>
      <c r="E6" s="120" t="s">
        <v>7</v>
      </c>
      <c r="F6" s="121" t="s">
        <v>246</v>
      </c>
      <c r="G6" s="122" t="s">
        <v>7</v>
      </c>
    </row>
    <row r="7" spans="2:19" ht="18" customHeight="1" x14ac:dyDescent="0.25">
      <c r="B7" s="123">
        <v>1</v>
      </c>
      <c r="C7" s="124" t="s">
        <v>9</v>
      </c>
      <c r="D7" s="125">
        <v>11</v>
      </c>
      <c r="E7" s="126">
        <f>D7/14*100</f>
        <v>78.571428571428569</v>
      </c>
      <c r="F7" s="127">
        <v>6</v>
      </c>
      <c r="G7" s="128">
        <f t="shared" ref="G7:G44" si="0">F7/8*100</f>
        <v>75</v>
      </c>
    </row>
    <row r="8" spans="2:19" ht="18" customHeight="1" x14ac:dyDescent="0.25">
      <c r="B8" s="129">
        <v>2</v>
      </c>
      <c r="C8" s="130" t="s">
        <v>11</v>
      </c>
      <c r="D8" s="131">
        <v>14</v>
      </c>
      <c r="E8" s="132">
        <f>D8/14*100</f>
        <v>100</v>
      </c>
      <c r="F8" s="133">
        <v>8</v>
      </c>
      <c r="G8" s="134">
        <f t="shared" si="0"/>
        <v>100</v>
      </c>
    </row>
    <row r="9" spans="2:19" ht="18" customHeight="1" x14ac:dyDescent="0.25">
      <c r="B9" s="129">
        <v>3</v>
      </c>
      <c r="C9" s="135" t="s">
        <v>13</v>
      </c>
      <c r="D9" s="131">
        <v>13</v>
      </c>
      <c r="E9" s="132">
        <f t="shared" ref="E9:E44" si="1">D9/14*100</f>
        <v>92.857142857142861</v>
      </c>
      <c r="F9" s="133">
        <v>8</v>
      </c>
      <c r="G9" s="134">
        <f t="shared" si="0"/>
        <v>100</v>
      </c>
    </row>
    <row r="10" spans="2:19" ht="18" customHeight="1" x14ac:dyDescent="0.25">
      <c r="B10" s="129">
        <v>4</v>
      </c>
      <c r="C10" s="135" t="s">
        <v>15</v>
      </c>
      <c r="D10" s="131">
        <v>14</v>
      </c>
      <c r="E10" s="132">
        <f t="shared" si="1"/>
        <v>100</v>
      </c>
      <c r="F10" s="133">
        <v>8</v>
      </c>
      <c r="G10" s="134">
        <f t="shared" si="0"/>
        <v>100</v>
      </c>
    </row>
    <row r="11" spans="2:19" ht="18" customHeight="1" x14ac:dyDescent="0.25">
      <c r="B11" s="129">
        <v>5</v>
      </c>
      <c r="C11" s="135" t="s">
        <v>17</v>
      </c>
      <c r="D11" s="131">
        <v>14</v>
      </c>
      <c r="E11" s="132">
        <f t="shared" si="1"/>
        <v>100</v>
      </c>
      <c r="F11" s="133">
        <v>8</v>
      </c>
      <c r="G11" s="134">
        <f t="shared" si="0"/>
        <v>100</v>
      </c>
    </row>
    <row r="12" spans="2:19" ht="18" customHeight="1" x14ac:dyDescent="0.25">
      <c r="B12" s="129">
        <v>6</v>
      </c>
      <c r="C12" s="135" t="s">
        <v>19</v>
      </c>
      <c r="D12" s="131">
        <v>13</v>
      </c>
      <c r="E12" s="132">
        <f t="shared" si="1"/>
        <v>92.857142857142861</v>
      </c>
      <c r="F12" s="133">
        <v>8</v>
      </c>
      <c r="G12" s="134">
        <f t="shared" si="0"/>
        <v>100</v>
      </c>
    </row>
    <row r="13" spans="2:19" ht="18" customHeight="1" x14ac:dyDescent="0.25">
      <c r="B13" s="129">
        <v>7</v>
      </c>
      <c r="C13" s="135" t="s">
        <v>21</v>
      </c>
      <c r="D13" s="131">
        <v>14</v>
      </c>
      <c r="E13" s="132">
        <f t="shared" si="1"/>
        <v>100</v>
      </c>
      <c r="F13" s="133">
        <v>8</v>
      </c>
      <c r="G13" s="134">
        <f t="shared" si="0"/>
        <v>100</v>
      </c>
    </row>
    <row r="14" spans="2:19" ht="18" customHeight="1" x14ac:dyDescent="0.25">
      <c r="B14" s="129">
        <v>8</v>
      </c>
      <c r="C14" s="136" t="s">
        <v>23</v>
      </c>
      <c r="D14" s="137">
        <v>14</v>
      </c>
      <c r="E14" s="132">
        <f t="shared" si="1"/>
        <v>100</v>
      </c>
      <c r="F14" s="137">
        <v>8</v>
      </c>
      <c r="G14" s="134">
        <f t="shared" si="0"/>
        <v>100</v>
      </c>
    </row>
    <row r="15" spans="2:19" ht="18" customHeight="1" x14ac:dyDescent="0.25">
      <c r="B15" s="129">
        <v>9</v>
      </c>
      <c r="C15" s="130" t="s">
        <v>25</v>
      </c>
      <c r="D15" s="137">
        <v>11</v>
      </c>
      <c r="E15" s="132">
        <f t="shared" si="1"/>
        <v>78.571428571428569</v>
      </c>
      <c r="F15" s="137">
        <v>6</v>
      </c>
      <c r="G15" s="134">
        <f t="shared" si="0"/>
        <v>75</v>
      </c>
    </row>
    <row r="16" spans="2:19" ht="18" customHeight="1" x14ac:dyDescent="0.25">
      <c r="B16" s="129">
        <v>10</v>
      </c>
      <c r="C16" s="135" t="s">
        <v>27</v>
      </c>
      <c r="D16" s="137">
        <v>14</v>
      </c>
      <c r="E16" s="132">
        <f t="shared" si="1"/>
        <v>100</v>
      </c>
      <c r="F16" s="137">
        <v>8</v>
      </c>
      <c r="G16" s="134">
        <f t="shared" si="0"/>
        <v>100</v>
      </c>
    </row>
    <row r="17" spans="2:7" x14ac:dyDescent="0.25">
      <c r="B17" s="129">
        <v>11</v>
      </c>
      <c r="C17" s="135" t="s">
        <v>29</v>
      </c>
      <c r="D17" s="137">
        <v>13</v>
      </c>
      <c r="E17" s="132">
        <f t="shared" si="1"/>
        <v>92.857142857142861</v>
      </c>
      <c r="F17" s="137">
        <v>8</v>
      </c>
      <c r="G17" s="134">
        <f t="shared" si="0"/>
        <v>100</v>
      </c>
    </row>
    <row r="18" spans="2:7" x14ac:dyDescent="0.25">
      <c r="B18" s="129">
        <v>12</v>
      </c>
      <c r="C18" s="135" t="s">
        <v>31</v>
      </c>
      <c r="D18" s="137">
        <v>12</v>
      </c>
      <c r="E18" s="132">
        <f t="shared" si="1"/>
        <v>85.714285714285708</v>
      </c>
      <c r="F18" s="137">
        <v>8</v>
      </c>
      <c r="G18" s="134">
        <f t="shared" si="0"/>
        <v>100</v>
      </c>
    </row>
    <row r="19" spans="2:7" x14ac:dyDescent="0.25">
      <c r="B19" s="129">
        <v>13</v>
      </c>
      <c r="C19" s="136" t="s">
        <v>33</v>
      </c>
      <c r="D19" s="137">
        <v>12</v>
      </c>
      <c r="E19" s="132">
        <f t="shared" si="1"/>
        <v>85.714285714285708</v>
      </c>
      <c r="F19" s="137">
        <v>8</v>
      </c>
      <c r="G19" s="134">
        <f t="shared" si="0"/>
        <v>100</v>
      </c>
    </row>
    <row r="20" spans="2:7" x14ac:dyDescent="0.25">
      <c r="B20" s="129">
        <v>14</v>
      </c>
      <c r="C20" s="136" t="s">
        <v>35</v>
      </c>
      <c r="D20" s="137">
        <v>13</v>
      </c>
      <c r="E20" s="132">
        <f t="shared" si="1"/>
        <v>92.857142857142861</v>
      </c>
      <c r="F20" s="137">
        <v>8</v>
      </c>
      <c r="G20" s="134">
        <f t="shared" si="0"/>
        <v>100</v>
      </c>
    </row>
    <row r="21" spans="2:7" x14ac:dyDescent="0.25">
      <c r="B21" s="129">
        <v>15</v>
      </c>
      <c r="C21" s="136" t="s">
        <v>37</v>
      </c>
      <c r="D21" s="137">
        <v>14</v>
      </c>
      <c r="E21" s="132">
        <f t="shared" si="1"/>
        <v>100</v>
      </c>
      <c r="F21" s="137">
        <v>8</v>
      </c>
      <c r="G21" s="134">
        <f t="shared" si="0"/>
        <v>100</v>
      </c>
    </row>
    <row r="22" spans="2:7" x14ac:dyDescent="0.25">
      <c r="B22" s="129">
        <v>16</v>
      </c>
      <c r="C22" s="138" t="s">
        <v>171</v>
      </c>
      <c r="D22" s="137">
        <v>7</v>
      </c>
      <c r="E22" s="132">
        <f t="shared" si="1"/>
        <v>50</v>
      </c>
      <c r="F22" s="137">
        <v>4</v>
      </c>
      <c r="G22" s="134">
        <f t="shared" si="0"/>
        <v>50</v>
      </c>
    </row>
    <row r="23" spans="2:7" x14ac:dyDescent="0.25">
      <c r="B23" s="129">
        <v>17</v>
      </c>
      <c r="C23" s="135" t="s">
        <v>41</v>
      </c>
      <c r="D23" s="137">
        <v>12</v>
      </c>
      <c r="E23" s="132">
        <f t="shared" si="1"/>
        <v>85.714285714285708</v>
      </c>
      <c r="F23" s="137">
        <v>8</v>
      </c>
      <c r="G23" s="134">
        <f t="shared" si="0"/>
        <v>100</v>
      </c>
    </row>
    <row r="24" spans="2:7" x14ac:dyDescent="0.25">
      <c r="B24" s="129">
        <v>18</v>
      </c>
      <c r="C24" s="135" t="s">
        <v>43</v>
      </c>
      <c r="D24" s="137">
        <v>11</v>
      </c>
      <c r="E24" s="132">
        <f t="shared" si="1"/>
        <v>78.571428571428569</v>
      </c>
      <c r="F24" s="137">
        <v>6</v>
      </c>
      <c r="G24" s="134">
        <f t="shared" si="0"/>
        <v>75</v>
      </c>
    </row>
    <row r="25" spans="2:7" x14ac:dyDescent="0.25">
      <c r="B25" s="129">
        <v>19</v>
      </c>
      <c r="C25" s="135" t="s">
        <v>45</v>
      </c>
      <c r="D25" s="137">
        <v>14</v>
      </c>
      <c r="E25" s="132">
        <f t="shared" si="1"/>
        <v>100</v>
      </c>
      <c r="F25" s="137">
        <v>8</v>
      </c>
      <c r="G25" s="134">
        <f t="shared" si="0"/>
        <v>100</v>
      </c>
    </row>
    <row r="26" spans="2:7" x14ac:dyDescent="0.25">
      <c r="B26" s="129">
        <v>20</v>
      </c>
      <c r="C26" s="139" t="s">
        <v>47</v>
      </c>
      <c r="D26" s="137">
        <v>13</v>
      </c>
      <c r="E26" s="132">
        <f t="shared" si="1"/>
        <v>92.857142857142861</v>
      </c>
      <c r="F26" s="137">
        <v>8</v>
      </c>
      <c r="G26" s="134">
        <f t="shared" si="0"/>
        <v>100</v>
      </c>
    </row>
    <row r="27" spans="2:7" x14ac:dyDescent="0.25">
      <c r="B27" s="129">
        <v>21</v>
      </c>
      <c r="C27" s="136" t="s">
        <v>49</v>
      </c>
      <c r="D27" s="137">
        <v>12</v>
      </c>
      <c r="E27" s="132">
        <f t="shared" si="1"/>
        <v>85.714285714285708</v>
      </c>
      <c r="F27" s="137">
        <v>8</v>
      </c>
      <c r="G27" s="134">
        <f t="shared" si="0"/>
        <v>100</v>
      </c>
    </row>
    <row r="28" spans="2:7" x14ac:dyDescent="0.25">
      <c r="B28" s="129">
        <v>22</v>
      </c>
      <c r="C28" s="136" t="s">
        <v>51</v>
      </c>
      <c r="D28" s="137">
        <v>12</v>
      </c>
      <c r="E28" s="132">
        <f t="shared" si="1"/>
        <v>85.714285714285708</v>
      </c>
      <c r="F28" s="137">
        <v>8</v>
      </c>
      <c r="G28" s="134">
        <f t="shared" si="0"/>
        <v>100</v>
      </c>
    </row>
    <row r="29" spans="2:7" x14ac:dyDescent="0.25">
      <c r="B29" s="129">
        <v>23</v>
      </c>
      <c r="C29" s="136" t="s">
        <v>53</v>
      </c>
      <c r="D29" s="137">
        <v>14</v>
      </c>
      <c r="E29" s="132">
        <f t="shared" si="1"/>
        <v>100</v>
      </c>
      <c r="F29" s="137">
        <v>6</v>
      </c>
      <c r="G29" s="134">
        <f t="shared" si="0"/>
        <v>75</v>
      </c>
    </row>
    <row r="30" spans="2:7" x14ac:dyDescent="0.25">
      <c r="B30" s="129">
        <v>24</v>
      </c>
      <c r="C30" s="135" t="s">
        <v>55</v>
      </c>
      <c r="D30" s="137">
        <v>12</v>
      </c>
      <c r="E30" s="132">
        <f t="shared" si="1"/>
        <v>85.714285714285708</v>
      </c>
      <c r="F30" s="137">
        <v>8</v>
      </c>
      <c r="G30" s="134">
        <f t="shared" si="0"/>
        <v>100</v>
      </c>
    </row>
    <row r="31" spans="2:7" x14ac:dyDescent="0.25">
      <c r="B31" s="129">
        <v>25</v>
      </c>
      <c r="C31" s="135" t="s">
        <v>57</v>
      </c>
      <c r="D31" s="137">
        <v>12</v>
      </c>
      <c r="E31" s="132">
        <f t="shared" si="1"/>
        <v>85.714285714285708</v>
      </c>
      <c r="F31" s="137">
        <v>6</v>
      </c>
      <c r="G31" s="134">
        <f t="shared" si="0"/>
        <v>75</v>
      </c>
    </row>
    <row r="32" spans="2:7" x14ac:dyDescent="0.25">
      <c r="B32" s="129">
        <v>26</v>
      </c>
      <c r="C32" s="136" t="s">
        <v>59</v>
      </c>
      <c r="D32" s="137">
        <v>8</v>
      </c>
      <c r="E32" s="132">
        <f t="shared" si="1"/>
        <v>57.142857142857139</v>
      </c>
      <c r="F32" s="137">
        <v>4</v>
      </c>
      <c r="G32" s="134">
        <f t="shared" si="0"/>
        <v>50</v>
      </c>
    </row>
    <row r="33" spans="2:7" ht="18" customHeight="1" x14ac:dyDescent="0.25">
      <c r="B33" s="129">
        <v>27</v>
      </c>
      <c r="C33" s="135" t="s">
        <v>61</v>
      </c>
      <c r="D33" s="137">
        <v>13</v>
      </c>
      <c r="E33" s="132">
        <f t="shared" si="1"/>
        <v>92.857142857142861</v>
      </c>
      <c r="F33" s="137">
        <v>8</v>
      </c>
      <c r="G33" s="134">
        <f t="shared" si="0"/>
        <v>100</v>
      </c>
    </row>
    <row r="34" spans="2:7" ht="18" customHeight="1" x14ac:dyDescent="0.25">
      <c r="B34" s="129">
        <v>28</v>
      </c>
      <c r="C34" s="135" t="s">
        <v>63</v>
      </c>
      <c r="D34" s="137">
        <v>13</v>
      </c>
      <c r="E34" s="132">
        <f t="shared" si="1"/>
        <v>92.857142857142861</v>
      </c>
      <c r="F34" s="137">
        <v>8</v>
      </c>
      <c r="G34" s="134">
        <f t="shared" si="0"/>
        <v>100</v>
      </c>
    </row>
    <row r="35" spans="2:7" ht="18" customHeight="1" x14ac:dyDescent="0.25">
      <c r="B35" s="129">
        <v>29</v>
      </c>
      <c r="C35" s="135" t="s">
        <v>65</v>
      </c>
      <c r="D35" s="137">
        <v>11</v>
      </c>
      <c r="E35" s="132">
        <f t="shared" si="1"/>
        <v>78.571428571428569</v>
      </c>
      <c r="F35" s="137">
        <v>8</v>
      </c>
      <c r="G35" s="134">
        <f t="shared" si="0"/>
        <v>100</v>
      </c>
    </row>
    <row r="36" spans="2:7" ht="18" customHeight="1" x14ac:dyDescent="0.25">
      <c r="B36" s="129">
        <v>30</v>
      </c>
      <c r="C36" s="135" t="s">
        <v>67</v>
      </c>
      <c r="D36" s="137">
        <v>13</v>
      </c>
      <c r="E36" s="132">
        <f t="shared" si="1"/>
        <v>92.857142857142861</v>
      </c>
      <c r="F36" s="137">
        <v>8</v>
      </c>
      <c r="G36" s="134">
        <f t="shared" si="0"/>
        <v>100</v>
      </c>
    </row>
    <row r="37" spans="2:7" ht="18" customHeight="1" x14ac:dyDescent="0.25">
      <c r="B37" s="129">
        <v>31</v>
      </c>
      <c r="C37" s="136" t="s">
        <v>69</v>
      </c>
      <c r="D37" s="137">
        <v>9</v>
      </c>
      <c r="E37" s="132">
        <f t="shared" si="1"/>
        <v>64.285714285714292</v>
      </c>
      <c r="F37" s="137">
        <v>6</v>
      </c>
      <c r="G37" s="134">
        <f t="shared" si="0"/>
        <v>75</v>
      </c>
    </row>
    <row r="38" spans="2:7" ht="18" customHeight="1" x14ac:dyDescent="0.25">
      <c r="B38" s="129">
        <v>32</v>
      </c>
      <c r="C38" s="136" t="s">
        <v>71</v>
      </c>
      <c r="D38" s="137">
        <v>13</v>
      </c>
      <c r="E38" s="132">
        <f t="shared" si="1"/>
        <v>92.857142857142861</v>
      </c>
      <c r="F38" s="137">
        <v>8</v>
      </c>
      <c r="G38" s="134">
        <f t="shared" si="0"/>
        <v>100</v>
      </c>
    </row>
    <row r="39" spans="2:7" ht="17.25" customHeight="1" x14ac:dyDescent="0.25">
      <c r="B39" s="129">
        <v>33</v>
      </c>
      <c r="C39" s="130" t="s">
        <v>73</v>
      </c>
      <c r="D39" s="137">
        <v>11</v>
      </c>
      <c r="E39" s="132">
        <f t="shared" si="1"/>
        <v>78.571428571428569</v>
      </c>
      <c r="F39" s="137">
        <v>8</v>
      </c>
      <c r="G39" s="134">
        <f t="shared" si="0"/>
        <v>100</v>
      </c>
    </row>
    <row r="40" spans="2:7" ht="15" customHeight="1" x14ac:dyDescent="0.25">
      <c r="B40" s="129">
        <v>34</v>
      </c>
      <c r="C40" s="136" t="s">
        <v>75</v>
      </c>
      <c r="D40" s="137">
        <v>14</v>
      </c>
      <c r="E40" s="132">
        <f t="shared" si="1"/>
        <v>100</v>
      </c>
      <c r="F40" s="137">
        <v>6</v>
      </c>
      <c r="G40" s="134">
        <f t="shared" si="0"/>
        <v>75</v>
      </c>
    </row>
    <row r="41" spans="2:7" ht="18" customHeight="1" x14ac:dyDescent="0.25">
      <c r="B41" s="129">
        <v>35</v>
      </c>
      <c r="C41" s="136" t="s">
        <v>77</v>
      </c>
      <c r="D41" s="137">
        <v>9</v>
      </c>
      <c r="E41" s="132">
        <f t="shared" si="1"/>
        <v>64.285714285714292</v>
      </c>
      <c r="F41" s="137">
        <v>6</v>
      </c>
      <c r="G41" s="134">
        <f t="shared" si="0"/>
        <v>75</v>
      </c>
    </row>
    <row r="42" spans="2:7" ht="16.5" customHeight="1" x14ac:dyDescent="0.25">
      <c r="B42" s="129">
        <v>36</v>
      </c>
      <c r="C42" s="136" t="s">
        <v>79</v>
      </c>
      <c r="D42" s="137">
        <v>10</v>
      </c>
      <c r="E42" s="132">
        <f t="shared" si="1"/>
        <v>71.428571428571431</v>
      </c>
      <c r="F42" s="137">
        <v>6</v>
      </c>
      <c r="G42" s="134">
        <f t="shared" si="0"/>
        <v>75</v>
      </c>
    </row>
    <row r="43" spans="2:7" ht="15.75" customHeight="1" x14ac:dyDescent="0.25">
      <c r="B43" s="129">
        <v>37</v>
      </c>
      <c r="C43" s="136" t="s">
        <v>81</v>
      </c>
      <c r="D43" s="137">
        <v>13</v>
      </c>
      <c r="E43" s="132">
        <f t="shared" si="1"/>
        <v>92.857142857142861</v>
      </c>
      <c r="F43" s="137">
        <v>8</v>
      </c>
      <c r="G43" s="134">
        <f t="shared" si="0"/>
        <v>100</v>
      </c>
    </row>
    <row r="44" spans="2:7" ht="18" customHeight="1" thickBot="1" x14ac:dyDescent="0.3">
      <c r="B44" s="140">
        <v>38</v>
      </c>
      <c r="C44" s="141" t="s">
        <v>83</v>
      </c>
      <c r="D44" s="142">
        <v>13</v>
      </c>
      <c r="E44" s="143">
        <f t="shared" si="1"/>
        <v>92.857142857142861</v>
      </c>
      <c r="F44" s="142">
        <v>8</v>
      </c>
      <c r="G44" s="144">
        <f t="shared" si="0"/>
        <v>100</v>
      </c>
    </row>
    <row r="45" spans="2:7" ht="18" customHeight="1" x14ac:dyDescent="0.25">
      <c r="B45" s="129">
        <v>39</v>
      </c>
      <c r="C45" s="136" t="s">
        <v>85</v>
      </c>
      <c r="D45" s="137">
        <v>13</v>
      </c>
      <c r="E45" s="132">
        <f>D45/14*100</f>
        <v>92.857142857142861</v>
      </c>
      <c r="F45" s="137">
        <v>6</v>
      </c>
      <c r="G45" s="134">
        <f>F45/8*100</f>
        <v>75</v>
      </c>
    </row>
    <row r="46" spans="2:7" ht="18" customHeight="1" x14ac:dyDescent="0.25">
      <c r="B46" s="129">
        <v>40</v>
      </c>
      <c r="C46" s="136" t="s">
        <v>87</v>
      </c>
      <c r="D46" s="137">
        <v>13</v>
      </c>
      <c r="E46" s="132">
        <f>D46/14*100</f>
        <v>92.857142857142861</v>
      </c>
      <c r="F46" s="137">
        <v>8</v>
      </c>
      <c r="G46" s="145">
        <f>F46/8*100</f>
        <v>100</v>
      </c>
    </row>
    <row r="47" spans="2:7" ht="18" customHeight="1" x14ac:dyDescent="0.25">
      <c r="B47" s="129">
        <v>41</v>
      </c>
      <c r="C47" s="136" t="s">
        <v>208</v>
      </c>
      <c r="D47" s="137">
        <v>14</v>
      </c>
      <c r="E47" s="132">
        <f t="shared" ref="E47:E82" si="2">D47/14*100</f>
        <v>100</v>
      </c>
      <c r="F47" s="137">
        <v>8</v>
      </c>
      <c r="G47" s="145">
        <f t="shared" ref="G47:G82" si="3">F47/8*100</f>
        <v>100</v>
      </c>
    </row>
    <row r="48" spans="2:7" ht="18" customHeight="1" x14ac:dyDescent="0.25">
      <c r="B48" s="129">
        <v>42</v>
      </c>
      <c r="C48" s="136" t="s">
        <v>91</v>
      </c>
      <c r="D48" s="137">
        <v>11</v>
      </c>
      <c r="E48" s="132">
        <f t="shared" si="2"/>
        <v>78.571428571428569</v>
      </c>
      <c r="F48" s="137">
        <v>6</v>
      </c>
      <c r="G48" s="145">
        <f t="shared" si="3"/>
        <v>75</v>
      </c>
    </row>
    <row r="49" spans="2:7" ht="18" customHeight="1" x14ac:dyDescent="0.25">
      <c r="B49" s="129">
        <v>43</v>
      </c>
      <c r="C49" s="136" t="s">
        <v>93</v>
      </c>
      <c r="D49" s="137">
        <v>12</v>
      </c>
      <c r="E49" s="132">
        <f t="shared" si="2"/>
        <v>85.714285714285708</v>
      </c>
      <c r="F49" s="137">
        <v>6</v>
      </c>
      <c r="G49" s="145">
        <f t="shared" si="3"/>
        <v>75</v>
      </c>
    </row>
    <row r="50" spans="2:7" ht="18" customHeight="1" x14ac:dyDescent="0.25">
      <c r="B50" s="129">
        <v>44</v>
      </c>
      <c r="C50" s="135" t="s">
        <v>95</v>
      </c>
      <c r="D50" s="137">
        <v>14</v>
      </c>
      <c r="E50" s="132">
        <f t="shared" si="2"/>
        <v>100</v>
      </c>
      <c r="F50" s="137">
        <v>8</v>
      </c>
      <c r="G50" s="145">
        <f t="shared" si="3"/>
        <v>100</v>
      </c>
    </row>
    <row r="51" spans="2:7" ht="18" customHeight="1" x14ac:dyDescent="0.25">
      <c r="B51" s="129">
        <v>45</v>
      </c>
      <c r="C51" s="136" t="s">
        <v>97</v>
      </c>
      <c r="D51" s="137">
        <v>13</v>
      </c>
      <c r="E51" s="132">
        <f t="shared" si="2"/>
        <v>92.857142857142861</v>
      </c>
      <c r="F51" s="137">
        <v>8</v>
      </c>
      <c r="G51" s="145">
        <f t="shared" si="3"/>
        <v>100</v>
      </c>
    </row>
    <row r="52" spans="2:7" ht="18" customHeight="1" x14ac:dyDescent="0.25">
      <c r="B52" s="129">
        <v>46</v>
      </c>
      <c r="C52" s="136" t="s">
        <v>99</v>
      </c>
      <c r="D52" s="137">
        <v>14</v>
      </c>
      <c r="E52" s="132">
        <f t="shared" si="2"/>
        <v>100</v>
      </c>
      <c r="F52" s="137">
        <v>8</v>
      </c>
      <c r="G52" s="145">
        <f t="shared" si="3"/>
        <v>100</v>
      </c>
    </row>
    <row r="53" spans="2:7" ht="18" customHeight="1" x14ac:dyDescent="0.25">
      <c r="B53" s="129">
        <v>47</v>
      </c>
      <c r="C53" s="136" t="s">
        <v>101</v>
      </c>
      <c r="D53" s="137">
        <v>14</v>
      </c>
      <c r="E53" s="132">
        <f t="shared" si="2"/>
        <v>100</v>
      </c>
      <c r="F53" s="137">
        <v>8</v>
      </c>
      <c r="G53" s="145">
        <f t="shared" si="3"/>
        <v>100</v>
      </c>
    </row>
    <row r="54" spans="2:7" ht="18" customHeight="1" x14ac:dyDescent="0.25">
      <c r="B54" s="129">
        <v>48</v>
      </c>
      <c r="C54" s="136" t="s">
        <v>103</v>
      </c>
      <c r="D54" s="137">
        <v>13</v>
      </c>
      <c r="E54" s="132">
        <f t="shared" si="2"/>
        <v>92.857142857142861</v>
      </c>
      <c r="F54" s="137">
        <v>8</v>
      </c>
      <c r="G54" s="145">
        <f t="shared" si="3"/>
        <v>100</v>
      </c>
    </row>
    <row r="55" spans="2:7" ht="18" customHeight="1" x14ac:dyDescent="0.25">
      <c r="B55" s="129">
        <v>49</v>
      </c>
      <c r="C55" s="136" t="s">
        <v>105</v>
      </c>
      <c r="D55" s="137">
        <v>12</v>
      </c>
      <c r="E55" s="132">
        <f t="shared" si="2"/>
        <v>85.714285714285708</v>
      </c>
      <c r="F55" s="137">
        <v>8</v>
      </c>
      <c r="G55" s="145">
        <f t="shared" si="3"/>
        <v>100</v>
      </c>
    </row>
    <row r="56" spans="2:7" ht="18" customHeight="1" x14ac:dyDescent="0.25">
      <c r="B56" s="129">
        <v>50</v>
      </c>
      <c r="C56" s="136" t="s">
        <v>107</v>
      </c>
      <c r="D56" s="137">
        <v>9</v>
      </c>
      <c r="E56" s="132">
        <f t="shared" si="2"/>
        <v>64.285714285714292</v>
      </c>
      <c r="F56" s="137">
        <v>6</v>
      </c>
      <c r="G56" s="145">
        <f t="shared" si="3"/>
        <v>75</v>
      </c>
    </row>
    <row r="57" spans="2:7" ht="18" customHeight="1" x14ac:dyDescent="0.25">
      <c r="B57" s="129">
        <v>51</v>
      </c>
      <c r="C57" s="136" t="s">
        <v>109</v>
      </c>
      <c r="D57" s="137">
        <v>14</v>
      </c>
      <c r="E57" s="132">
        <f t="shared" si="2"/>
        <v>100</v>
      </c>
      <c r="F57" s="137">
        <v>8</v>
      </c>
      <c r="G57" s="145">
        <f t="shared" si="3"/>
        <v>100</v>
      </c>
    </row>
    <row r="58" spans="2:7" ht="18" customHeight="1" x14ac:dyDescent="0.25">
      <c r="B58" s="129">
        <v>52</v>
      </c>
      <c r="C58" s="136" t="s">
        <v>111</v>
      </c>
      <c r="D58" s="137">
        <v>13</v>
      </c>
      <c r="E58" s="132">
        <f t="shared" si="2"/>
        <v>92.857142857142861</v>
      </c>
      <c r="F58" s="137">
        <v>8</v>
      </c>
      <c r="G58" s="145">
        <f t="shared" si="3"/>
        <v>100</v>
      </c>
    </row>
    <row r="59" spans="2:7" ht="18" customHeight="1" x14ac:dyDescent="0.25">
      <c r="B59" s="129">
        <v>53</v>
      </c>
      <c r="C59" s="136" t="s">
        <v>113</v>
      </c>
      <c r="D59" s="137">
        <v>13</v>
      </c>
      <c r="E59" s="132">
        <f t="shared" si="2"/>
        <v>92.857142857142861</v>
      </c>
      <c r="F59" s="137">
        <v>8</v>
      </c>
      <c r="G59" s="145">
        <f t="shared" si="3"/>
        <v>100</v>
      </c>
    </row>
    <row r="60" spans="2:7" ht="18" customHeight="1" x14ac:dyDescent="0.25">
      <c r="B60" s="129">
        <v>54</v>
      </c>
      <c r="C60" s="136" t="s">
        <v>115</v>
      </c>
      <c r="D60" s="137">
        <v>12</v>
      </c>
      <c r="E60" s="132">
        <f t="shared" si="2"/>
        <v>85.714285714285708</v>
      </c>
      <c r="F60" s="137">
        <v>8</v>
      </c>
      <c r="G60" s="145">
        <f t="shared" si="3"/>
        <v>100</v>
      </c>
    </row>
    <row r="61" spans="2:7" ht="18" customHeight="1" x14ac:dyDescent="0.25">
      <c r="B61" s="129">
        <v>55</v>
      </c>
      <c r="C61" s="136" t="s">
        <v>117</v>
      </c>
      <c r="D61" s="137">
        <v>12</v>
      </c>
      <c r="E61" s="132">
        <f t="shared" si="2"/>
        <v>85.714285714285708</v>
      </c>
      <c r="F61" s="137">
        <v>8</v>
      </c>
      <c r="G61" s="145">
        <f t="shared" si="3"/>
        <v>100</v>
      </c>
    </row>
    <row r="62" spans="2:7" ht="18" customHeight="1" x14ac:dyDescent="0.25">
      <c r="B62" s="129">
        <v>56</v>
      </c>
      <c r="C62" s="136" t="s">
        <v>119</v>
      </c>
      <c r="D62" s="137">
        <v>13</v>
      </c>
      <c r="E62" s="132">
        <f t="shared" si="2"/>
        <v>92.857142857142861</v>
      </c>
      <c r="F62" s="137">
        <v>8</v>
      </c>
      <c r="G62" s="145">
        <f t="shared" si="3"/>
        <v>100</v>
      </c>
    </row>
    <row r="63" spans="2:7" ht="18" customHeight="1" x14ac:dyDescent="0.25">
      <c r="B63" s="129">
        <v>57</v>
      </c>
      <c r="C63" s="136" t="s">
        <v>121</v>
      </c>
      <c r="D63" s="137">
        <v>12</v>
      </c>
      <c r="E63" s="132">
        <f t="shared" si="2"/>
        <v>85.714285714285708</v>
      </c>
      <c r="F63" s="137">
        <v>8</v>
      </c>
      <c r="G63" s="145">
        <f t="shared" si="3"/>
        <v>100</v>
      </c>
    </row>
    <row r="64" spans="2:7" ht="18" customHeight="1" x14ac:dyDescent="0.25">
      <c r="B64" s="129">
        <v>58</v>
      </c>
      <c r="C64" s="136" t="s">
        <v>123</v>
      </c>
      <c r="D64" s="137">
        <v>11</v>
      </c>
      <c r="E64" s="132">
        <f t="shared" si="2"/>
        <v>78.571428571428569</v>
      </c>
      <c r="F64" s="137">
        <v>8</v>
      </c>
      <c r="G64" s="145">
        <f t="shared" si="3"/>
        <v>100</v>
      </c>
    </row>
    <row r="65" spans="2:7" ht="18" customHeight="1" x14ac:dyDescent="0.25">
      <c r="B65" s="129">
        <v>59</v>
      </c>
      <c r="C65" s="135" t="s">
        <v>125</v>
      </c>
      <c r="D65" s="137">
        <v>12</v>
      </c>
      <c r="E65" s="132">
        <f t="shared" si="2"/>
        <v>85.714285714285708</v>
      </c>
      <c r="F65" s="137">
        <v>8</v>
      </c>
      <c r="G65" s="145">
        <f t="shared" si="3"/>
        <v>100</v>
      </c>
    </row>
    <row r="66" spans="2:7" ht="18" customHeight="1" x14ac:dyDescent="0.25">
      <c r="B66" s="129">
        <v>60</v>
      </c>
      <c r="C66" s="135" t="s">
        <v>127</v>
      </c>
      <c r="D66" s="137">
        <v>12</v>
      </c>
      <c r="E66" s="132">
        <f t="shared" si="2"/>
        <v>85.714285714285708</v>
      </c>
      <c r="F66" s="137">
        <v>6</v>
      </c>
      <c r="G66" s="145">
        <f t="shared" si="3"/>
        <v>75</v>
      </c>
    </row>
    <row r="67" spans="2:7" ht="18" customHeight="1" x14ac:dyDescent="0.25">
      <c r="B67" s="129">
        <v>61</v>
      </c>
      <c r="C67" s="135" t="s">
        <v>129</v>
      </c>
      <c r="D67" s="137">
        <v>13</v>
      </c>
      <c r="E67" s="132">
        <f t="shared" si="2"/>
        <v>92.857142857142861</v>
      </c>
      <c r="F67" s="137">
        <v>8</v>
      </c>
      <c r="G67" s="145">
        <f t="shared" si="3"/>
        <v>100</v>
      </c>
    </row>
    <row r="68" spans="2:7" ht="18" customHeight="1" x14ac:dyDescent="0.25">
      <c r="B68" s="129">
        <v>62</v>
      </c>
      <c r="C68" s="136" t="s">
        <v>131</v>
      </c>
      <c r="D68" s="137">
        <v>12</v>
      </c>
      <c r="E68" s="132">
        <f t="shared" si="2"/>
        <v>85.714285714285708</v>
      </c>
      <c r="F68" s="137">
        <v>6</v>
      </c>
      <c r="G68" s="145">
        <f t="shared" si="3"/>
        <v>75</v>
      </c>
    </row>
    <row r="69" spans="2:7" ht="18" customHeight="1" x14ac:dyDescent="0.25">
      <c r="B69" s="129">
        <v>63</v>
      </c>
      <c r="C69" s="136" t="s">
        <v>133</v>
      </c>
      <c r="D69" s="137">
        <v>14</v>
      </c>
      <c r="E69" s="132">
        <f t="shared" si="2"/>
        <v>100</v>
      </c>
      <c r="F69" s="137">
        <v>8</v>
      </c>
      <c r="G69" s="145">
        <f t="shared" si="3"/>
        <v>100</v>
      </c>
    </row>
    <row r="70" spans="2:7" ht="18" customHeight="1" x14ac:dyDescent="0.25">
      <c r="B70" s="129">
        <v>64</v>
      </c>
      <c r="C70" s="136" t="s">
        <v>135</v>
      </c>
      <c r="D70" s="137">
        <v>8</v>
      </c>
      <c r="E70" s="132">
        <f t="shared" si="2"/>
        <v>57.142857142857139</v>
      </c>
      <c r="F70" s="137">
        <v>8</v>
      </c>
      <c r="G70" s="145">
        <f t="shared" si="3"/>
        <v>100</v>
      </c>
    </row>
    <row r="71" spans="2:7" ht="18" customHeight="1" x14ac:dyDescent="0.25">
      <c r="B71" s="129">
        <v>65</v>
      </c>
      <c r="C71" s="136" t="s">
        <v>137</v>
      </c>
      <c r="D71" s="137">
        <v>13</v>
      </c>
      <c r="E71" s="132">
        <f t="shared" si="2"/>
        <v>92.857142857142861</v>
      </c>
      <c r="F71" s="137">
        <v>6</v>
      </c>
      <c r="G71" s="145">
        <f t="shared" si="3"/>
        <v>75</v>
      </c>
    </row>
    <row r="72" spans="2:7" ht="18" customHeight="1" x14ac:dyDescent="0.25">
      <c r="B72" s="129">
        <v>66</v>
      </c>
      <c r="C72" s="136" t="s">
        <v>139</v>
      </c>
      <c r="D72" s="137">
        <v>8</v>
      </c>
      <c r="E72" s="132">
        <f t="shared" si="2"/>
        <v>57.142857142857139</v>
      </c>
      <c r="F72" s="137">
        <v>4</v>
      </c>
      <c r="G72" s="145">
        <f t="shared" si="3"/>
        <v>50</v>
      </c>
    </row>
    <row r="73" spans="2:7" ht="18" customHeight="1" x14ac:dyDescent="0.25">
      <c r="B73" s="129">
        <v>67</v>
      </c>
      <c r="C73" s="136" t="s">
        <v>141</v>
      </c>
      <c r="D73" s="137">
        <v>9</v>
      </c>
      <c r="E73" s="132">
        <f t="shared" si="2"/>
        <v>64.285714285714292</v>
      </c>
      <c r="F73" s="137">
        <v>6</v>
      </c>
      <c r="G73" s="145">
        <f t="shared" si="3"/>
        <v>75</v>
      </c>
    </row>
    <row r="74" spans="2:7" ht="18" customHeight="1" x14ac:dyDescent="0.25">
      <c r="B74" s="129">
        <v>68</v>
      </c>
      <c r="C74" s="136" t="s">
        <v>143</v>
      </c>
      <c r="D74" s="137">
        <v>9</v>
      </c>
      <c r="E74" s="132">
        <f t="shared" si="2"/>
        <v>64.285714285714292</v>
      </c>
      <c r="F74" s="137">
        <v>8</v>
      </c>
      <c r="G74" s="145">
        <f t="shared" si="3"/>
        <v>100</v>
      </c>
    </row>
    <row r="75" spans="2:7" ht="18" customHeight="1" x14ac:dyDescent="0.25">
      <c r="B75" s="129">
        <v>69</v>
      </c>
      <c r="C75" s="136" t="s">
        <v>145</v>
      </c>
      <c r="D75" s="137">
        <v>13</v>
      </c>
      <c r="E75" s="132">
        <f t="shared" si="2"/>
        <v>92.857142857142861</v>
      </c>
      <c r="F75" s="137">
        <v>8</v>
      </c>
      <c r="G75" s="145">
        <f t="shared" si="3"/>
        <v>100</v>
      </c>
    </row>
    <row r="76" spans="2:7" ht="18" customHeight="1" x14ac:dyDescent="0.25">
      <c r="B76" s="129">
        <v>70</v>
      </c>
      <c r="C76" s="139" t="s">
        <v>147</v>
      </c>
      <c r="D76" s="137">
        <v>12</v>
      </c>
      <c r="E76" s="132">
        <f t="shared" si="2"/>
        <v>85.714285714285708</v>
      </c>
      <c r="F76" s="137">
        <v>8</v>
      </c>
      <c r="G76" s="145">
        <f t="shared" si="3"/>
        <v>100</v>
      </c>
    </row>
    <row r="77" spans="2:7" ht="18" customHeight="1" x14ac:dyDescent="0.25">
      <c r="B77" s="129">
        <v>71</v>
      </c>
      <c r="C77" s="136" t="s">
        <v>149</v>
      </c>
      <c r="D77" s="137">
        <v>13</v>
      </c>
      <c r="E77" s="132">
        <f t="shared" si="2"/>
        <v>92.857142857142861</v>
      </c>
      <c r="F77" s="137">
        <v>8</v>
      </c>
      <c r="G77" s="145">
        <f t="shared" si="3"/>
        <v>100</v>
      </c>
    </row>
    <row r="78" spans="2:7" ht="18" customHeight="1" x14ac:dyDescent="0.25">
      <c r="B78" s="129">
        <v>72</v>
      </c>
      <c r="C78" s="136" t="s">
        <v>151</v>
      </c>
      <c r="D78" s="137">
        <v>12</v>
      </c>
      <c r="E78" s="132">
        <f t="shared" si="2"/>
        <v>85.714285714285708</v>
      </c>
      <c r="F78" s="137">
        <v>8</v>
      </c>
      <c r="G78" s="145">
        <f t="shared" si="3"/>
        <v>100</v>
      </c>
    </row>
    <row r="79" spans="2:7" ht="18" customHeight="1" x14ac:dyDescent="0.25">
      <c r="B79" s="129">
        <v>73</v>
      </c>
      <c r="C79" s="135" t="s">
        <v>153</v>
      </c>
      <c r="D79" s="137">
        <v>12</v>
      </c>
      <c r="E79" s="132">
        <f t="shared" si="2"/>
        <v>85.714285714285708</v>
      </c>
      <c r="F79" s="137">
        <v>8</v>
      </c>
      <c r="G79" s="145">
        <f t="shared" si="3"/>
        <v>100</v>
      </c>
    </row>
    <row r="80" spans="2:7" ht="18" customHeight="1" x14ac:dyDescent="0.25">
      <c r="B80" s="129">
        <v>74</v>
      </c>
      <c r="C80" s="138" t="s">
        <v>155</v>
      </c>
      <c r="D80" s="137">
        <v>9</v>
      </c>
      <c r="E80" s="132">
        <f t="shared" si="2"/>
        <v>64.285714285714292</v>
      </c>
      <c r="F80" s="137">
        <v>6</v>
      </c>
      <c r="G80" s="145">
        <f t="shared" si="3"/>
        <v>75</v>
      </c>
    </row>
    <row r="81" spans="2:7" ht="18" customHeight="1" x14ac:dyDescent="0.25">
      <c r="B81" s="129">
        <v>75</v>
      </c>
      <c r="C81" s="136" t="s">
        <v>156</v>
      </c>
      <c r="D81" s="137">
        <v>12</v>
      </c>
      <c r="E81" s="132">
        <f t="shared" si="2"/>
        <v>85.714285714285708</v>
      </c>
      <c r="F81" s="137">
        <v>6</v>
      </c>
      <c r="G81" s="145">
        <f t="shared" si="3"/>
        <v>75</v>
      </c>
    </row>
    <row r="82" spans="2:7" ht="18" customHeight="1" thickBot="1" x14ac:dyDescent="0.3">
      <c r="B82" s="140">
        <v>76</v>
      </c>
      <c r="C82" s="146" t="s">
        <v>158</v>
      </c>
      <c r="D82" s="142">
        <v>13</v>
      </c>
      <c r="E82" s="143">
        <f t="shared" si="2"/>
        <v>92.857142857142861</v>
      </c>
      <c r="F82" s="142">
        <v>8</v>
      </c>
      <c r="G82" s="147">
        <f t="shared" si="3"/>
        <v>100</v>
      </c>
    </row>
    <row r="84" spans="2:7" ht="10.5" customHeight="1" x14ac:dyDescent="0.25">
      <c r="B84" s="148"/>
      <c r="D84" s="149"/>
    </row>
    <row r="85" spans="2:7" ht="17.25" customHeight="1" x14ac:dyDescent="0.25">
      <c r="B85" s="148" t="s">
        <v>247</v>
      </c>
    </row>
    <row r="86" spans="2:7" ht="20.25" customHeight="1" x14ac:dyDescent="0.25">
      <c r="D86" s="151" t="s">
        <v>248</v>
      </c>
    </row>
    <row r="87" spans="2:7" x14ac:dyDescent="0.25">
      <c r="E87" s="151"/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L21" sqref="L21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</cols>
  <sheetData>
    <row r="1" spans="1:8" ht="18" x14ac:dyDescent="0.25">
      <c r="A1" s="191" t="s">
        <v>160</v>
      </c>
      <c r="B1" s="192"/>
      <c r="C1" s="192"/>
      <c r="D1" s="192"/>
      <c r="E1" s="192"/>
      <c r="F1" s="192"/>
      <c r="G1" s="192"/>
      <c r="H1" s="192"/>
    </row>
    <row r="2" spans="1:8" ht="15.75" x14ac:dyDescent="0.25">
      <c r="A2" s="193" t="s">
        <v>217</v>
      </c>
      <c r="B2" s="194"/>
      <c r="C2" s="194"/>
      <c r="D2" s="194"/>
      <c r="E2" s="194"/>
      <c r="F2" s="194"/>
      <c r="G2" s="194"/>
      <c r="H2" s="194"/>
    </row>
    <row r="3" spans="1:8" x14ac:dyDescent="0.25">
      <c r="A3" s="195" t="s">
        <v>167</v>
      </c>
      <c r="B3" s="196"/>
      <c r="C3" s="196"/>
      <c r="D3" s="196"/>
      <c r="E3" s="196"/>
      <c r="F3" s="196"/>
      <c r="G3" s="196"/>
      <c r="H3" s="196"/>
    </row>
    <row r="4" spans="1:8" ht="15.75" thickBot="1" x14ac:dyDescent="0.3"/>
    <row r="5" spans="1:8" ht="45.75" thickBot="1" x14ac:dyDescent="0.3">
      <c r="A5" s="56" t="s">
        <v>198</v>
      </c>
      <c r="B5" s="57" t="s">
        <v>199</v>
      </c>
      <c r="C5" s="58"/>
      <c r="D5" s="59" t="s">
        <v>200</v>
      </c>
      <c r="E5" s="59" t="s">
        <v>201</v>
      </c>
      <c r="F5" s="59" t="s">
        <v>202</v>
      </c>
      <c r="G5" s="60" t="s">
        <v>203</v>
      </c>
      <c r="H5" s="60" t="s">
        <v>204</v>
      </c>
    </row>
    <row r="6" spans="1:8" ht="15.75" thickBot="1" x14ac:dyDescent="0.3">
      <c r="A6" s="61" t="s">
        <v>8</v>
      </c>
      <c r="B6" s="62" t="s">
        <v>9</v>
      </c>
      <c r="C6" s="63"/>
      <c r="D6" s="60">
        <v>6</v>
      </c>
      <c r="E6" s="60"/>
      <c r="F6" s="60">
        <v>6</v>
      </c>
      <c r="G6" s="64">
        <v>6</v>
      </c>
      <c r="H6" s="64">
        <v>100</v>
      </c>
    </row>
    <row r="7" spans="1:8" ht="15.75" thickBot="1" x14ac:dyDescent="0.3">
      <c r="A7" s="61" t="s">
        <v>10</v>
      </c>
      <c r="B7" s="62" t="s">
        <v>11</v>
      </c>
      <c r="C7" s="63"/>
      <c r="D7" s="60">
        <v>6</v>
      </c>
      <c r="E7" s="60"/>
      <c r="F7" s="60">
        <v>6</v>
      </c>
      <c r="G7" s="64">
        <v>6</v>
      </c>
      <c r="H7" s="64">
        <v>100</v>
      </c>
    </row>
    <row r="8" spans="1:8" ht="15.75" thickBot="1" x14ac:dyDescent="0.3">
      <c r="A8" s="61" t="s">
        <v>12</v>
      </c>
      <c r="B8" s="62" t="s">
        <v>13</v>
      </c>
      <c r="C8" s="63"/>
      <c r="D8" s="60">
        <v>6</v>
      </c>
      <c r="E8" s="60"/>
      <c r="F8" s="60">
        <v>6</v>
      </c>
      <c r="G8" s="64">
        <v>6</v>
      </c>
      <c r="H8" s="64">
        <v>100</v>
      </c>
    </row>
    <row r="9" spans="1:8" ht="15.75" thickBot="1" x14ac:dyDescent="0.3">
      <c r="A9" s="61" t="s">
        <v>16</v>
      </c>
      <c r="B9" s="62" t="s">
        <v>17</v>
      </c>
      <c r="C9" s="63"/>
      <c r="D9" s="60">
        <v>6</v>
      </c>
      <c r="E9" s="60"/>
      <c r="F9" s="60">
        <v>6</v>
      </c>
      <c r="G9" s="64">
        <v>6</v>
      </c>
      <c r="H9" s="64">
        <v>100</v>
      </c>
    </row>
    <row r="10" spans="1:8" ht="15.75" thickBot="1" x14ac:dyDescent="0.3">
      <c r="A10" s="61" t="s">
        <v>18</v>
      </c>
      <c r="B10" s="62" t="s">
        <v>19</v>
      </c>
      <c r="C10" s="63"/>
      <c r="D10" s="60">
        <v>6</v>
      </c>
      <c r="E10" s="60"/>
      <c r="F10" s="60">
        <v>6</v>
      </c>
      <c r="G10" s="64">
        <v>6</v>
      </c>
      <c r="H10" s="64">
        <v>100</v>
      </c>
    </row>
    <row r="11" spans="1:8" ht="15.75" thickBot="1" x14ac:dyDescent="0.3">
      <c r="A11" s="61" t="s">
        <v>20</v>
      </c>
      <c r="B11" s="62" t="s">
        <v>21</v>
      </c>
      <c r="C11" s="63"/>
      <c r="D11" s="60">
        <v>6</v>
      </c>
      <c r="E11" s="60"/>
      <c r="F11" s="60">
        <v>6</v>
      </c>
      <c r="G11" s="64">
        <v>6</v>
      </c>
      <c r="H11" s="64">
        <v>100</v>
      </c>
    </row>
    <row r="12" spans="1:8" ht="15.75" thickBot="1" x14ac:dyDescent="0.3">
      <c r="A12" s="61" t="s">
        <v>24</v>
      </c>
      <c r="B12" s="62" t="s">
        <v>25</v>
      </c>
      <c r="C12" s="63"/>
      <c r="D12" s="60">
        <v>6</v>
      </c>
      <c r="E12" s="60"/>
      <c r="F12" s="60">
        <v>6</v>
      </c>
      <c r="G12" s="64">
        <v>6</v>
      </c>
      <c r="H12" s="64">
        <v>100</v>
      </c>
    </row>
    <row r="13" spans="1:8" ht="15.75" thickBot="1" x14ac:dyDescent="0.3">
      <c r="A13" s="61" t="s">
        <v>26</v>
      </c>
      <c r="B13" s="62" t="s">
        <v>27</v>
      </c>
      <c r="C13" s="63"/>
      <c r="D13" s="60">
        <v>3</v>
      </c>
      <c r="E13" s="60"/>
      <c r="F13" s="60">
        <v>3</v>
      </c>
      <c r="G13" s="64">
        <v>6</v>
      </c>
      <c r="H13" s="64">
        <v>50</v>
      </c>
    </row>
    <row r="14" spans="1:8" ht="15.75" thickBot="1" x14ac:dyDescent="0.3">
      <c r="A14" s="61" t="s">
        <v>28</v>
      </c>
      <c r="B14" s="62" t="s">
        <v>29</v>
      </c>
      <c r="C14" s="63"/>
      <c r="D14" s="60">
        <v>3</v>
      </c>
      <c r="E14" s="60"/>
      <c r="F14" s="60">
        <v>3</v>
      </c>
      <c r="G14" s="64">
        <v>6</v>
      </c>
      <c r="H14" s="64">
        <v>50</v>
      </c>
    </row>
    <row r="15" spans="1:8" ht="15.75" thickBot="1" x14ac:dyDescent="0.3">
      <c r="A15" s="61" t="s">
        <v>30</v>
      </c>
      <c r="B15" s="62" t="s">
        <v>31</v>
      </c>
      <c r="C15" s="63"/>
      <c r="D15" s="60">
        <v>6</v>
      </c>
      <c r="E15" s="60"/>
      <c r="F15" s="60">
        <v>6</v>
      </c>
      <c r="G15" s="64">
        <v>6</v>
      </c>
      <c r="H15" s="64">
        <v>100</v>
      </c>
    </row>
    <row r="16" spans="1:8" ht="15.75" thickBot="1" x14ac:dyDescent="0.3">
      <c r="A16" s="61" t="s">
        <v>32</v>
      </c>
      <c r="B16" s="62" t="s">
        <v>33</v>
      </c>
      <c r="C16" s="63"/>
      <c r="D16" s="60">
        <v>6</v>
      </c>
      <c r="E16" s="60"/>
      <c r="F16" s="60">
        <v>6</v>
      </c>
      <c r="G16" s="64">
        <v>6</v>
      </c>
      <c r="H16" s="64">
        <v>100</v>
      </c>
    </row>
    <row r="17" spans="1:8" ht="15.75" thickBot="1" x14ac:dyDescent="0.3">
      <c r="A17" s="61" t="s">
        <v>34</v>
      </c>
      <c r="B17" s="62" t="s">
        <v>35</v>
      </c>
      <c r="C17" s="63"/>
      <c r="D17" s="60">
        <v>6</v>
      </c>
      <c r="E17" s="60"/>
      <c r="F17" s="60">
        <v>6</v>
      </c>
      <c r="G17" s="64">
        <v>6</v>
      </c>
      <c r="H17" s="64">
        <v>100</v>
      </c>
    </row>
    <row r="18" spans="1:8" ht="15.75" thickBot="1" x14ac:dyDescent="0.3">
      <c r="A18" s="61" t="s">
        <v>36</v>
      </c>
      <c r="B18" s="62" t="s">
        <v>37</v>
      </c>
      <c r="C18" s="63"/>
      <c r="D18" s="60">
        <v>6</v>
      </c>
      <c r="E18" s="60"/>
      <c r="F18" s="60">
        <v>6</v>
      </c>
      <c r="G18" s="64">
        <v>6</v>
      </c>
      <c r="H18" s="64">
        <v>100</v>
      </c>
    </row>
    <row r="19" spans="1:8" ht="15" customHeight="1" thickBot="1" x14ac:dyDescent="0.3">
      <c r="A19" s="61" t="s">
        <v>38</v>
      </c>
      <c r="B19" s="62" t="s">
        <v>39</v>
      </c>
      <c r="C19" s="63"/>
      <c r="D19" s="60">
        <v>3</v>
      </c>
      <c r="E19" s="60"/>
      <c r="F19" s="60">
        <v>3</v>
      </c>
      <c r="G19" s="64">
        <v>6</v>
      </c>
      <c r="H19" s="64">
        <v>50</v>
      </c>
    </row>
    <row r="20" spans="1:8" ht="15.75" thickBot="1" x14ac:dyDescent="0.3">
      <c r="A20" s="61" t="s">
        <v>40</v>
      </c>
      <c r="B20" s="62" t="s">
        <v>41</v>
      </c>
      <c r="C20" s="63"/>
      <c r="D20" s="60">
        <v>6</v>
      </c>
      <c r="E20" s="60"/>
      <c r="F20" s="60">
        <v>6</v>
      </c>
      <c r="G20" s="64">
        <v>6</v>
      </c>
      <c r="H20" s="64">
        <v>100</v>
      </c>
    </row>
    <row r="21" spans="1:8" ht="15.75" thickBot="1" x14ac:dyDescent="0.3">
      <c r="A21" s="61" t="s">
        <v>42</v>
      </c>
      <c r="B21" s="62" t="s">
        <v>43</v>
      </c>
      <c r="C21" s="63"/>
      <c r="D21" s="60">
        <v>6</v>
      </c>
      <c r="E21" s="60"/>
      <c r="F21" s="60">
        <v>6</v>
      </c>
      <c r="G21" s="64">
        <v>6</v>
      </c>
      <c r="H21" s="64">
        <v>100</v>
      </c>
    </row>
    <row r="22" spans="1:8" ht="15.75" thickBot="1" x14ac:dyDescent="0.3">
      <c r="A22" s="61" t="s">
        <v>44</v>
      </c>
      <c r="B22" s="62" t="s">
        <v>45</v>
      </c>
      <c r="C22" s="63"/>
      <c r="D22" s="60">
        <v>6</v>
      </c>
      <c r="E22" s="60"/>
      <c r="F22" s="60">
        <v>6</v>
      </c>
      <c r="G22" s="64">
        <v>6</v>
      </c>
      <c r="H22" s="64">
        <v>100</v>
      </c>
    </row>
    <row r="23" spans="1:8" ht="14.25" customHeight="1" thickBot="1" x14ac:dyDescent="0.3">
      <c r="A23" s="61" t="s">
        <v>46</v>
      </c>
      <c r="B23" s="62" t="s">
        <v>205</v>
      </c>
      <c r="C23" s="63"/>
      <c r="D23" s="60">
        <v>6</v>
      </c>
      <c r="E23" s="64"/>
      <c r="F23" s="64">
        <v>6</v>
      </c>
      <c r="G23" s="64">
        <v>6</v>
      </c>
      <c r="H23" s="64">
        <v>100</v>
      </c>
    </row>
    <row r="24" spans="1:8" ht="15.75" thickBot="1" x14ac:dyDescent="0.3">
      <c r="A24" s="61" t="s">
        <v>48</v>
      </c>
      <c r="B24" s="62" t="s">
        <v>206</v>
      </c>
      <c r="C24" s="63"/>
      <c r="D24" s="60">
        <v>6</v>
      </c>
      <c r="E24" s="64"/>
      <c r="F24" s="64">
        <v>6</v>
      </c>
      <c r="G24" s="64">
        <v>6</v>
      </c>
      <c r="H24" s="64">
        <v>100</v>
      </c>
    </row>
    <row r="25" spans="1:8" ht="15.75" thickBot="1" x14ac:dyDescent="0.3">
      <c r="A25" s="61" t="s">
        <v>50</v>
      </c>
      <c r="B25" s="62" t="s">
        <v>51</v>
      </c>
      <c r="C25" s="63"/>
      <c r="D25" s="60">
        <v>3</v>
      </c>
      <c r="E25" s="64"/>
      <c r="F25" s="64">
        <v>3</v>
      </c>
      <c r="G25" s="64">
        <v>6</v>
      </c>
      <c r="H25" s="64">
        <v>50</v>
      </c>
    </row>
    <row r="26" spans="1:8" ht="15.75" thickBot="1" x14ac:dyDescent="0.3">
      <c r="A26" s="61" t="s">
        <v>52</v>
      </c>
      <c r="B26" s="62" t="s">
        <v>53</v>
      </c>
      <c r="C26" s="63"/>
      <c r="D26" s="60">
        <v>6</v>
      </c>
      <c r="E26" s="64"/>
      <c r="F26" s="64">
        <v>6</v>
      </c>
      <c r="G26" s="64">
        <v>6</v>
      </c>
      <c r="H26" s="64">
        <v>100</v>
      </c>
    </row>
    <row r="27" spans="1:8" ht="15.75" thickBot="1" x14ac:dyDescent="0.3">
      <c r="A27" s="61" t="s">
        <v>54</v>
      </c>
      <c r="B27" s="62" t="s">
        <v>55</v>
      </c>
      <c r="C27" s="63"/>
      <c r="D27" s="60">
        <v>6</v>
      </c>
      <c r="E27" s="64"/>
      <c r="F27" s="64">
        <v>6</v>
      </c>
      <c r="G27" s="64">
        <v>6</v>
      </c>
      <c r="H27" s="64">
        <v>100</v>
      </c>
    </row>
    <row r="28" spans="1:8" ht="15.75" thickBot="1" x14ac:dyDescent="0.3">
      <c r="A28" s="61" t="s">
        <v>207</v>
      </c>
      <c r="B28" s="62" t="s">
        <v>57</v>
      </c>
      <c r="C28" s="63"/>
      <c r="D28" s="60">
        <v>6</v>
      </c>
      <c r="E28" s="64"/>
      <c r="F28" s="64">
        <v>6</v>
      </c>
      <c r="G28" s="64">
        <v>6</v>
      </c>
      <c r="H28" s="64">
        <v>100</v>
      </c>
    </row>
    <row r="29" spans="1:8" ht="15.75" thickBot="1" x14ac:dyDescent="0.3">
      <c r="A29" s="61" t="s">
        <v>58</v>
      </c>
      <c r="B29" s="62" t="s">
        <v>59</v>
      </c>
      <c r="C29" s="63"/>
      <c r="D29" s="60">
        <v>6</v>
      </c>
      <c r="E29" s="64"/>
      <c r="F29" s="64">
        <v>6</v>
      </c>
      <c r="G29" s="64">
        <v>6</v>
      </c>
      <c r="H29" s="64">
        <v>100</v>
      </c>
    </row>
    <row r="30" spans="1:8" ht="15.75" thickBot="1" x14ac:dyDescent="0.3">
      <c r="A30" s="61" t="s">
        <v>62</v>
      </c>
      <c r="B30" s="62" t="s">
        <v>63</v>
      </c>
      <c r="C30" s="63"/>
      <c r="D30" s="60">
        <v>6</v>
      </c>
      <c r="E30" s="64"/>
      <c r="F30" s="64">
        <v>6</v>
      </c>
      <c r="G30" s="64">
        <v>6</v>
      </c>
      <c r="H30" s="64">
        <v>100</v>
      </c>
    </row>
    <row r="31" spans="1:8" ht="15.75" thickBot="1" x14ac:dyDescent="0.3">
      <c r="A31" s="61" t="s">
        <v>64</v>
      </c>
      <c r="B31" s="62" t="s">
        <v>65</v>
      </c>
      <c r="C31" s="63"/>
      <c r="D31" s="60">
        <v>6</v>
      </c>
      <c r="E31" s="64"/>
      <c r="F31" s="64">
        <v>6</v>
      </c>
      <c r="G31" s="64">
        <v>6</v>
      </c>
      <c r="H31" s="64">
        <v>100</v>
      </c>
    </row>
    <row r="32" spans="1:8" ht="15.75" thickBot="1" x14ac:dyDescent="0.3">
      <c r="A32" s="61" t="s">
        <v>66</v>
      </c>
      <c r="B32" s="62" t="s">
        <v>67</v>
      </c>
      <c r="C32" s="63"/>
      <c r="D32" s="60">
        <v>6</v>
      </c>
      <c r="E32" s="64"/>
      <c r="F32" s="64">
        <v>6</v>
      </c>
      <c r="G32" s="64">
        <v>6</v>
      </c>
      <c r="H32" s="64">
        <v>100</v>
      </c>
    </row>
    <row r="33" spans="1:8" ht="15.75" thickBot="1" x14ac:dyDescent="0.3">
      <c r="A33" s="61" t="s">
        <v>68</v>
      </c>
      <c r="B33" s="62" t="s">
        <v>69</v>
      </c>
      <c r="C33" s="63"/>
      <c r="D33" s="60">
        <v>6</v>
      </c>
      <c r="E33" s="64"/>
      <c r="F33" s="64">
        <v>6</v>
      </c>
      <c r="G33" s="64">
        <v>6</v>
      </c>
      <c r="H33" s="64">
        <v>100</v>
      </c>
    </row>
    <row r="34" spans="1:8" ht="15.75" thickBot="1" x14ac:dyDescent="0.3">
      <c r="A34" s="61" t="s">
        <v>74</v>
      </c>
      <c r="B34" s="62" t="s">
        <v>75</v>
      </c>
      <c r="C34" s="63"/>
      <c r="D34" s="60">
        <v>6</v>
      </c>
      <c r="E34" s="64"/>
      <c r="F34" s="64">
        <v>6</v>
      </c>
      <c r="G34" s="64">
        <v>6</v>
      </c>
      <c r="H34" s="64">
        <v>100</v>
      </c>
    </row>
    <row r="35" spans="1:8" ht="15.75" thickBot="1" x14ac:dyDescent="0.3">
      <c r="A35" s="61" t="s">
        <v>76</v>
      </c>
      <c r="B35" s="62" t="s">
        <v>77</v>
      </c>
      <c r="C35" s="63"/>
      <c r="D35" s="60">
        <v>6</v>
      </c>
      <c r="E35" s="64"/>
      <c r="F35" s="64">
        <v>6</v>
      </c>
      <c r="G35" s="64">
        <v>6</v>
      </c>
      <c r="H35" s="64">
        <v>100</v>
      </c>
    </row>
    <row r="36" spans="1:8" ht="15.75" thickBot="1" x14ac:dyDescent="0.3">
      <c r="A36" s="61" t="s">
        <v>78</v>
      </c>
      <c r="B36" s="62" t="s">
        <v>79</v>
      </c>
      <c r="C36" s="63"/>
      <c r="D36" s="60">
        <v>3</v>
      </c>
      <c r="E36" s="64"/>
      <c r="F36" s="64">
        <v>3</v>
      </c>
      <c r="G36" s="64">
        <v>6</v>
      </c>
      <c r="H36" s="64">
        <v>50</v>
      </c>
    </row>
    <row r="37" spans="1:8" ht="15.75" thickBot="1" x14ac:dyDescent="0.3">
      <c r="A37" s="61" t="s">
        <v>80</v>
      </c>
      <c r="B37" s="62" t="s">
        <v>81</v>
      </c>
      <c r="C37" s="63"/>
      <c r="D37" s="60">
        <v>6</v>
      </c>
      <c r="E37" s="64"/>
      <c r="F37" s="64">
        <v>6</v>
      </c>
      <c r="G37" s="64">
        <v>6</v>
      </c>
      <c r="H37" s="64">
        <v>100</v>
      </c>
    </row>
    <row r="38" spans="1:8" ht="14.25" customHeight="1" thickBot="1" x14ac:dyDescent="0.3">
      <c r="A38" s="61" t="s">
        <v>82</v>
      </c>
      <c r="B38" s="62" t="s">
        <v>83</v>
      </c>
      <c r="C38" s="63"/>
      <c r="D38" s="60">
        <v>6</v>
      </c>
      <c r="E38" s="64"/>
      <c r="F38" s="64">
        <v>6</v>
      </c>
      <c r="G38" s="64">
        <v>6</v>
      </c>
      <c r="H38" s="64">
        <v>100</v>
      </c>
    </row>
    <row r="39" spans="1:8" ht="15.75" thickBot="1" x14ac:dyDescent="0.3">
      <c r="A39" s="61" t="s">
        <v>84</v>
      </c>
      <c r="B39" s="62" t="s">
        <v>85</v>
      </c>
      <c r="C39" s="63"/>
      <c r="D39" s="60">
        <v>6</v>
      </c>
      <c r="E39" s="60">
        <v>6</v>
      </c>
      <c r="F39" s="60">
        <v>12</v>
      </c>
      <c r="G39" s="64">
        <v>12</v>
      </c>
      <c r="H39" s="64">
        <v>100</v>
      </c>
    </row>
    <row r="40" spans="1:8" ht="15.75" thickBot="1" x14ac:dyDescent="0.3">
      <c r="A40" s="61" t="s">
        <v>86</v>
      </c>
      <c r="B40" s="62" t="s">
        <v>87</v>
      </c>
      <c r="C40" s="63"/>
      <c r="D40" s="60">
        <v>6</v>
      </c>
      <c r="E40" s="60">
        <v>6</v>
      </c>
      <c r="F40" s="60">
        <v>12</v>
      </c>
      <c r="G40" s="64">
        <v>12</v>
      </c>
      <c r="H40" s="64">
        <v>100</v>
      </c>
    </row>
    <row r="41" spans="1:8" ht="15" customHeight="1" thickBot="1" x14ac:dyDescent="0.3">
      <c r="A41" s="61" t="s">
        <v>88</v>
      </c>
      <c r="B41" s="62" t="s">
        <v>208</v>
      </c>
      <c r="C41" s="63"/>
      <c r="D41" s="60">
        <v>6</v>
      </c>
      <c r="E41" s="60">
        <v>6</v>
      </c>
      <c r="F41" s="60">
        <v>12</v>
      </c>
      <c r="G41" s="64">
        <v>12</v>
      </c>
      <c r="H41" s="64">
        <v>100</v>
      </c>
    </row>
    <row r="42" spans="1:8" ht="15.75" thickBot="1" x14ac:dyDescent="0.3">
      <c r="A42" s="61" t="s">
        <v>90</v>
      </c>
      <c r="B42" s="62" t="s">
        <v>91</v>
      </c>
      <c r="C42" s="63"/>
      <c r="D42" s="60">
        <v>6</v>
      </c>
      <c r="E42" s="60">
        <v>6</v>
      </c>
      <c r="F42" s="60">
        <v>12</v>
      </c>
      <c r="G42" s="64">
        <v>12</v>
      </c>
      <c r="H42" s="64">
        <v>100</v>
      </c>
    </row>
    <row r="43" spans="1:8" ht="15.75" thickBot="1" x14ac:dyDescent="0.3">
      <c r="A43" s="61" t="s">
        <v>92</v>
      </c>
      <c r="B43" s="62" t="s">
        <v>93</v>
      </c>
      <c r="C43" s="63"/>
      <c r="D43" s="60">
        <v>6</v>
      </c>
      <c r="E43" s="60">
        <v>6</v>
      </c>
      <c r="F43" s="60">
        <v>12</v>
      </c>
      <c r="G43" s="64">
        <v>12</v>
      </c>
      <c r="H43" s="64">
        <v>100</v>
      </c>
    </row>
    <row r="44" spans="1:8" ht="15.75" thickBot="1" x14ac:dyDescent="0.3">
      <c r="A44" s="61" t="s">
        <v>94</v>
      </c>
      <c r="B44" s="62" t="s">
        <v>95</v>
      </c>
      <c r="C44" s="63"/>
      <c r="D44" s="60">
        <v>6</v>
      </c>
      <c r="E44" s="60">
        <v>6</v>
      </c>
      <c r="F44" s="60">
        <v>12</v>
      </c>
      <c r="G44" s="64">
        <v>12</v>
      </c>
      <c r="H44" s="64">
        <v>100</v>
      </c>
    </row>
    <row r="45" spans="1:8" ht="15.75" thickBot="1" x14ac:dyDescent="0.3">
      <c r="A45" s="61" t="s">
        <v>96</v>
      </c>
      <c r="B45" s="62" t="s">
        <v>97</v>
      </c>
      <c r="C45" s="63"/>
      <c r="D45" s="60">
        <v>6</v>
      </c>
      <c r="E45" s="60">
        <v>6</v>
      </c>
      <c r="F45" s="60">
        <v>12</v>
      </c>
      <c r="G45" s="64">
        <v>12</v>
      </c>
      <c r="H45" s="64">
        <v>100</v>
      </c>
    </row>
    <row r="46" spans="1:8" ht="15.75" thickBot="1" x14ac:dyDescent="0.3">
      <c r="A46" s="61" t="s">
        <v>98</v>
      </c>
      <c r="B46" s="62" t="s">
        <v>99</v>
      </c>
      <c r="C46" s="63"/>
      <c r="D46" s="60">
        <v>6</v>
      </c>
      <c r="E46" s="60">
        <v>6</v>
      </c>
      <c r="F46" s="60">
        <v>12</v>
      </c>
      <c r="G46" s="64">
        <v>12</v>
      </c>
      <c r="H46" s="64">
        <v>100</v>
      </c>
    </row>
    <row r="47" spans="1:8" ht="15.75" customHeight="1" thickBot="1" x14ac:dyDescent="0.3">
      <c r="A47" s="61" t="s">
        <v>100</v>
      </c>
      <c r="B47" s="62" t="s">
        <v>101</v>
      </c>
      <c r="C47" s="63"/>
      <c r="D47" s="60">
        <v>6</v>
      </c>
      <c r="E47" s="60">
        <v>6</v>
      </c>
      <c r="F47" s="60">
        <v>12</v>
      </c>
      <c r="G47" s="64">
        <v>12</v>
      </c>
      <c r="H47" s="64">
        <v>100</v>
      </c>
    </row>
    <row r="48" spans="1:8" ht="13.5" customHeight="1" thickBot="1" x14ac:dyDescent="0.3">
      <c r="A48" s="61" t="s">
        <v>102</v>
      </c>
      <c r="B48" s="62" t="s">
        <v>103</v>
      </c>
      <c r="C48" s="63"/>
      <c r="D48" s="60">
        <v>6</v>
      </c>
      <c r="E48" s="60">
        <v>6</v>
      </c>
      <c r="F48" s="60">
        <v>12</v>
      </c>
      <c r="G48" s="64">
        <v>12</v>
      </c>
      <c r="H48" s="64">
        <v>100</v>
      </c>
    </row>
    <row r="49" spans="1:8" ht="15.75" thickBot="1" x14ac:dyDescent="0.3">
      <c r="A49" s="61" t="s">
        <v>104</v>
      </c>
      <c r="B49" s="62" t="s">
        <v>105</v>
      </c>
      <c r="C49" s="63"/>
      <c r="D49" s="60">
        <v>6</v>
      </c>
      <c r="E49" s="60">
        <v>6</v>
      </c>
      <c r="F49" s="60">
        <v>12</v>
      </c>
      <c r="G49" s="64">
        <v>12</v>
      </c>
      <c r="H49" s="64">
        <v>100</v>
      </c>
    </row>
    <row r="50" spans="1:8" ht="16.5" customHeight="1" thickBot="1" x14ac:dyDescent="0.3">
      <c r="A50" s="61" t="s">
        <v>106</v>
      </c>
      <c r="B50" s="62" t="s">
        <v>209</v>
      </c>
      <c r="C50" s="63"/>
      <c r="D50" s="60">
        <v>6</v>
      </c>
      <c r="E50" s="60">
        <v>6</v>
      </c>
      <c r="F50" s="60">
        <v>12</v>
      </c>
      <c r="G50" s="64">
        <v>12</v>
      </c>
      <c r="H50" s="64">
        <v>100</v>
      </c>
    </row>
    <row r="51" spans="1:8" ht="15.75" thickBot="1" x14ac:dyDescent="0.3">
      <c r="A51" s="61" t="s">
        <v>108</v>
      </c>
      <c r="B51" s="62" t="s">
        <v>210</v>
      </c>
      <c r="C51" s="63"/>
      <c r="D51" s="60">
        <v>6</v>
      </c>
      <c r="E51" s="60">
        <v>6</v>
      </c>
      <c r="F51" s="60">
        <v>12</v>
      </c>
      <c r="G51" s="64">
        <v>12</v>
      </c>
      <c r="H51" s="64">
        <v>100</v>
      </c>
    </row>
    <row r="52" spans="1:8" ht="15.75" thickBot="1" x14ac:dyDescent="0.3">
      <c r="A52" s="61" t="s">
        <v>110</v>
      </c>
      <c r="B52" s="62" t="s">
        <v>111</v>
      </c>
      <c r="C52" s="63"/>
      <c r="D52" s="60">
        <v>6</v>
      </c>
      <c r="E52" s="60">
        <v>6</v>
      </c>
      <c r="F52" s="60">
        <v>12</v>
      </c>
      <c r="G52" s="64">
        <v>12</v>
      </c>
      <c r="H52" s="64">
        <v>100</v>
      </c>
    </row>
    <row r="53" spans="1:8" ht="15.75" thickBot="1" x14ac:dyDescent="0.3">
      <c r="A53" s="61" t="s">
        <v>112</v>
      </c>
      <c r="B53" s="62" t="s">
        <v>113</v>
      </c>
      <c r="C53" s="63"/>
      <c r="D53" s="60">
        <v>6</v>
      </c>
      <c r="E53" s="60">
        <v>6</v>
      </c>
      <c r="F53" s="60">
        <v>12</v>
      </c>
      <c r="G53" s="64">
        <v>12</v>
      </c>
      <c r="H53" s="64">
        <v>100</v>
      </c>
    </row>
    <row r="54" spans="1:8" ht="15.75" thickBot="1" x14ac:dyDescent="0.3">
      <c r="A54" s="61" t="s">
        <v>114</v>
      </c>
      <c r="B54" s="62" t="s">
        <v>115</v>
      </c>
      <c r="C54" s="63"/>
      <c r="D54" s="60">
        <v>3</v>
      </c>
      <c r="E54" s="60">
        <v>6</v>
      </c>
      <c r="F54" s="60">
        <v>9</v>
      </c>
      <c r="G54" s="64">
        <v>12</v>
      </c>
      <c r="H54" s="64">
        <v>75</v>
      </c>
    </row>
    <row r="55" spans="1:8" ht="15.75" thickBot="1" x14ac:dyDescent="0.3">
      <c r="A55" s="61" t="s">
        <v>116</v>
      </c>
      <c r="B55" s="62" t="s">
        <v>117</v>
      </c>
      <c r="C55" s="63"/>
      <c r="D55" s="60">
        <v>6</v>
      </c>
      <c r="E55" s="60">
        <v>6</v>
      </c>
      <c r="F55" s="60">
        <v>12</v>
      </c>
      <c r="G55" s="64">
        <v>12</v>
      </c>
      <c r="H55" s="64">
        <v>100</v>
      </c>
    </row>
    <row r="56" spans="1:8" ht="15.75" thickBot="1" x14ac:dyDescent="0.3">
      <c r="A56" s="61" t="s">
        <v>118</v>
      </c>
      <c r="B56" s="62" t="s">
        <v>119</v>
      </c>
      <c r="C56" s="63"/>
      <c r="D56" s="60">
        <v>6</v>
      </c>
      <c r="E56" s="60">
        <v>6</v>
      </c>
      <c r="F56" s="60">
        <v>12</v>
      </c>
      <c r="G56" s="64">
        <v>12</v>
      </c>
      <c r="H56" s="64">
        <v>100</v>
      </c>
    </row>
    <row r="57" spans="1:8" ht="15.75" thickBot="1" x14ac:dyDescent="0.3">
      <c r="A57" s="61" t="s">
        <v>120</v>
      </c>
      <c r="B57" s="62" t="s">
        <v>121</v>
      </c>
      <c r="C57" s="63"/>
      <c r="D57" s="60">
        <v>6</v>
      </c>
      <c r="E57" s="60">
        <v>6</v>
      </c>
      <c r="F57" s="60">
        <v>12</v>
      </c>
      <c r="G57" s="64">
        <v>12</v>
      </c>
      <c r="H57" s="64">
        <v>100</v>
      </c>
    </row>
    <row r="58" spans="1:8" ht="15.75" thickBot="1" x14ac:dyDescent="0.3">
      <c r="A58" s="61" t="s">
        <v>122</v>
      </c>
      <c r="B58" s="62" t="s">
        <v>123</v>
      </c>
      <c r="C58" s="63"/>
      <c r="D58" s="60">
        <v>6</v>
      </c>
      <c r="E58" s="60">
        <v>53</v>
      </c>
      <c r="F58" s="60">
        <v>59</v>
      </c>
      <c r="G58" s="64">
        <v>63</v>
      </c>
      <c r="H58" s="64">
        <v>94</v>
      </c>
    </row>
    <row r="59" spans="1:8" ht="15.75" thickBot="1" x14ac:dyDescent="0.3">
      <c r="A59" s="61" t="s">
        <v>124</v>
      </c>
      <c r="B59" s="62" t="s">
        <v>125</v>
      </c>
      <c r="C59" s="63"/>
      <c r="D59" s="60">
        <v>6</v>
      </c>
      <c r="E59" s="60">
        <v>48</v>
      </c>
      <c r="F59" s="60">
        <v>54</v>
      </c>
      <c r="G59" s="64">
        <v>63</v>
      </c>
      <c r="H59" s="64">
        <v>86</v>
      </c>
    </row>
    <row r="60" spans="1:8" ht="15.75" thickBot="1" x14ac:dyDescent="0.3">
      <c r="A60" s="61" t="s">
        <v>126</v>
      </c>
      <c r="B60" s="62" t="s">
        <v>127</v>
      </c>
      <c r="C60" s="63"/>
      <c r="D60" s="60">
        <v>6</v>
      </c>
      <c r="E60" s="60">
        <v>48</v>
      </c>
      <c r="F60" s="60">
        <v>54</v>
      </c>
      <c r="G60" s="64">
        <v>63</v>
      </c>
      <c r="H60" s="64">
        <v>86</v>
      </c>
    </row>
    <row r="61" spans="1:8" ht="15.75" thickBot="1" x14ac:dyDescent="0.3">
      <c r="A61" s="61" t="s">
        <v>128</v>
      </c>
      <c r="B61" s="62" t="s">
        <v>129</v>
      </c>
      <c r="C61" s="63"/>
      <c r="D61" s="60">
        <v>6</v>
      </c>
      <c r="E61" s="60">
        <v>54</v>
      </c>
      <c r="F61" s="60">
        <v>60</v>
      </c>
      <c r="G61" s="64">
        <v>63</v>
      </c>
      <c r="H61" s="64">
        <v>95</v>
      </c>
    </row>
    <row r="62" spans="1:8" ht="15.75" thickBot="1" x14ac:dyDescent="0.3">
      <c r="A62" s="61" t="s">
        <v>130</v>
      </c>
      <c r="B62" s="62" t="s">
        <v>131</v>
      </c>
      <c r="C62" s="63"/>
      <c r="D62" s="60">
        <v>3</v>
      </c>
      <c r="E62" s="60">
        <v>54</v>
      </c>
      <c r="F62" s="60">
        <v>57</v>
      </c>
      <c r="G62" s="64">
        <v>63</v>
      </c>
      <c r="H62" s="64">
        <v>90</v>
      </c>
    </row>
    <row r="63" spans="1:8" ht="15" customHeight="1" thickBot="1" x14ac:dyDescent="0.3">
      <c r="A63" s="61" t="s">
        <v>132</v>
      </c>
      <c r="B63" s="62" t="s">
        <v>211</v>
      </c>
      <c r="C63" s="63"/>
      <c r="D63" s="60">
        <v>6</v>
      </c>
      <c r="E63" s="60">
        <v>56</v>
      </c>
      <c r="F63" s="60">
        <v>62</v>
      </c>
      <c r="G63" s="64">
        <v>63</v>
      </c>
      <c r="H63" s="64">
        <v>98</v>
      </c>
    </row>
    <row r="64" spans="1:8" ht="15.75" thickBot="1" x14ac:dyDescent="0.3">
      <c r="A64" s="61" t="s">
        <v>134</v>
      </c>
      <c r="B64" s="62" t="s">
        <v>135</v>
      </c>
      <c r="C64" s="63"/>
      <c r="D64" s="60">
        <v>6</v>
      </c>
      <c r="E64" s="60">
        <v>48</v>
      </c>
      <c r="F64" s="60">
        <v>54</v>
      </c>
      <c r="G64" s="64">
        <v>63</v>
      </c>
      <c r="H64" s="64">
        <v>86</v>
      </c>
    </row>
    <row r="65" spans="1:8" ht="15.75" thickBot="1" x14ac:dyDescent="0.3">
      <c r="A65" s="61" t="s">
        <v>136</v>
      </c>
      <c r="B65" s="62" t="s">
        <v>137</v>
      </c>
      <c r="C65" s="63"/>
      <c r="D65" s="60">
        <v>3</v>
      </c>
      <c r="E65" s="60">
        <v>51</v>
      </c>
      <c r="F65" s="60">
        <v>54</v>
      </c>
      <c r="G65" s="64">
        <v>63</v>
      </c>
      <c r="H65" s="64">
        <v>86</v>
      </c>
    </row>
    <row r="66" spans="1:8" ht="15.75" thickBot="1" x14ac:dyDescent="0.3">
      <c r="A66" s="61" t="s">
        <v>138</v>
      </c>
      <c r="B66" s="62" t="s">
        <v>139</v>
      </c>
      <c r="C66" s="63"/>
      <c r="D66" s="60">
        <v>6</v>
      </c>
      <c r="E66" s="60">
        <v>45</v>
      </c>
      <c r="F66" s="60">
        <v>51</v>
      </c>
      <c r="G66" s="64">
        <v>63</v>
      </c>
      <c r="H66" s="64">
        <v>81</v>
      </c>
    </row>
    <row r="67" spans="1:8" ht="15.75" thickBot="1" x14ac:dyDescent="0.3">
      <c r="A67" s="61" t="s">
        <v>142</v>
      </c>
      <c r="B67" s="62" t="s">
        <v>143</v>
      </c>
      <c r="C67" s="63"/>
      <c r="D67" s="60">
        <v>3</v>
      </c>
      <c r="E67" s="60">
        <v>54</v>
      </c>
      <c r="F67" s="60">
        <v>57</v>
      </c>
      <c r="G67" s="64">
        <v>63</v>
      </c>
      <c r="H67" s="64">
        <v>90</v>
      </c>
    </row>
    <row r="68" spans="1:8" ht="15.75" thickBot="1" x14ac:dyDescent="0.3">
      <c r="A68" s="61" t="s">
        <v>144</v>
      </c>
      <c r="B68" s="62" t="s">
        <v>145</v>
      </c>
      <c r="C68" s="63"/>
      <c r="D68" s="60">
        <v>6</v>
      </c>
      <c r="E68" s="60">
        <v>51</v>
      </c>
      <c r="F68" s="60">
        <v>57</v>
      </c>
      <c r="G68" s="64">
        <v>63</v>
      </c>
      <c r="H68" s="64">
        <v>90</v>
      </c>
    </row>
    <row r="69" spans="1:8" ht="15.75" thickBot="1" x14ac:dyDescent="0.3">
      <c r="A69" s="61" t="s">
        <v>146</v>
      </c>
      <c r="B69" s="62" t="s">
        <v>147</v>
      </c>
      <c r="C69" s="63"/>
      <c r="D69" s="60">
        <v>6</v>
      </c>
      <c r="E69" s="60">
        <v>48</v>
      </c>
      <c r="F69" s="60">
        <v>54</v>
      </c>
      <c r="G69" s="64">
        <v>63</v>
      </c>
      <c r="H69" s="64">
        <v>86</v>
      </c>
    </row>
    <row r="70" spans="1:8" ht="15.75" thickBot="1" x14ac:dyDescent="0.3">
      <c r="A70" s="61" t="s">
        <v>148</v>
      </c>
      <c r="B70" s="62" t="s">
        <v>149</v>
      </c>
      <c r="C70" s="63"/>
      <c r="D70" s="60">
        <v>0</v>
      </c>
      <c r="E70" s="60">
        <v>50</v>
      </c>
      <c r="F70" s="60">
        <v>50</v>
      </c>
      <c r="G70" s="64">
        <v>63</v>
      </c>
      <c r="H70" s="64">
        <v>79</v>
      </c>
    </row>
    <row r="71" spans="1:8" ht="15.75" thickBot="1" x14ac:dyDescent="0.3">
      <c r="A71" s="61" t="s">
        <v>150</v>
      </c>
      <c r="B71" s="62" t="s">
        <v>151</v>
      </c>
      <c r="C71" s="63"/>
      <c r="D71" s="60">
        <v>6</v>
      </c>
      <c r="E71" s="60">
        <v>43</v>
      </c>
      <c r="F71" s="60">
        <v>49</v>
      </c>
      <c r="G71" s="64">
        <v>63</v>
      </c>
      <c r="H71" s="64">
        <v>78</v>
      </c>
    </row>
    <row r="72" spans="1:8" ht="15.75" thickBot="1" x14ac:dyDescent="0.3">
      <c r="A72" s="61" t="s">
        <v>152</v>
      </c>
      <c r="B72" s="62" t="s">
        <v>153</v>
      </c>
      <c r="C72" s="63"/>
      <c r="D72" s="60">
        <v>6</v>
      </c>
      <c r="E72" s="60">
        <v>54</v>
      </c>
      <c r="F72" s="60">
        <v>60</v>
      </c>
      <c r="G72" s="64">
        <v>63</v>
      </c>
      <c r="H72" s="64">
        <v>95</v>
      </c>
    </row>
    <row r="73" spans="1:8" ht="14.25" customHeight="1" thickBot="1" x14ac:dyDescent="0.3">
      <c r="A73" s="61" t="s">
        <v>154</v>
      </c>
      <c r="B73" s="62" t="s">
        <v>212</v>
      </c>
      <c r="C73" s="63"/>
      <c r="D73" s="60">
        <v>3</v>
      </c>
      <c r="E73" s="60">
        <v>40</v>
      </c>
      <c r="F73" s="60">
        <v>43</v>
      </c>
      <c r="G73" s="64">
        <v>63</v>
      </c>
      <c r="H73" s="64">
        <v>68</v>
      </c>
    </row>
    <row r="74" spans="1:8" ht="15.75" thickBot="1" x14ac:dyDescent="0.3">
      <c r="A74" s="61" t="s">
        <v>60</v>
      </c>
      <c r="B74" s="62" t="s">
        <v>213</v>
      </c>
      <c r="C74" s="63"/>
      <c r="D74" s="60">
        <v>6</v>
      </c>
      <c r="E74" s="60">
        <v>52</v>
      </c>
      <c r="F74" s="60">
        <v>58</v>
      </c>
      <c r="G74" s="64">
        <v>63</v>
      </c>
      <c r="H74" s="64">
        <v>92</v>
      </c>
    </row>
    <row r="75" spans="1:8" ht="17.25" customHeight="1" thickBot="1" x14ac:dyDescent="0.3">
      <c r="A75" s="61" t="s">
        <v>157</v>
      </c>
      <c r="B75" s="62" t="s">
        <v>158</v>
      </c>
      <c r="C75" s="63"/>
      <c r="D75" s="60">
        <v>6</v>
      </c>
      <c r="E75" s="60">
        <v>56</v>
      </c>
      <c r="F75" s="60">
        <v>62</v>
      </c>
      <c r="G75" s="64">
        <v>63</v>
      </c>
      <c r="H75" s="64">
        <v>98</v>
      </c>
    </row>
    <row r="76" spans="1:8" ht="15.75" thickBot="1" x14ac:dyDescent="0.3">
      <c r="A76" s="61" t="s">
        <v>14</v>
      </c>
      <c r="B76" s="62" t="s">
        <v>214</v>
      </c>
      <c r="C76" s="63"/>
      <c r="D76" s="60">
        <v>6</v>
      </c>
      <c r="E76" s="60"/>
      <c r="F76" s="60">
        <v>6</v>
      </c>
      <c r="G76" s="64">
        <v>6</v>
      </c>
      <c r="H76" s="64">
        <v>100</v>
      </c>
    </row>
    <row r="77" spans="1:8" ht="15.75" thickBot="1" x14ac:dyDescent="0.3">
      <c r="A77" s="61" t="s">
        <v>22</v>
      </c>
      <c r="B77" s="62" t="s">
        <v>23</v>
      </c>
      <c r="C77" s="63"/>
      <c r="D77" s="60">
        <v>6</v>
      </c>
      <c r="E77" s="60"/>
      <c r="F77" s="60">
        <v>6</v>
      </c>
      <c r="G77" s="64">
        <v>6</v>
      </c>
      <c r="H77" s="64">
        <v>100</v>
      </c>
    </row>
    <row r="78" spans="1:8" ht="15.75" thickBot="1" x14ac:dyDescent="0.3">
      <c r="A78" s="61" t="s">
        <v>215</v>
      </c>
      <c r="B78" s="62" t="s">
        <v>61</v>
      </c>
      <c r="C78" s="63"/>
      <c r="D78" s="60">
        <v>3</v>
      </c>
      <c r="E78" s="64"/>
      <c r="F78" s="64">
        <v>3</v>
      </c>
      <c r="G78" s="64">
        <v>6</v>
      </c>
      <c r="H78" s="64">
        <v>50</v>
      </c>
    </row>
    <row r="79" spans="1:8" ht="15" customHeight="1" thickBot="1" x14ac:dyDescent="0.3">
      <c r="A79" s="61" t="s">
        <v>70</v>
      </c>
      <c r="B79" s="62" t="s">
        <v>71</v>
      </c>
      <c r="C79" s="63"/>
      <c r="D79" s="60">
        <v>6</v>
      </c>
      <c r="E79" s="64"/>
      <c r="F79" s="64">
        <v>6</v>
      </c>
      <c r="G79" s="64">
        <v>6</v>
      </c>
      <c r="H79" s="64">
        <v>100</v>
      </c>
    </row>
    <row r="80" spans="1:8" ht="15.75" thickBot="1" x14ac:dyDescent="0.3">
      <c r="A80" s="61" t="s">
        <v>72</v>
      </c>
      <c r="B80" s="62" t="s">
        <v>216</v>
      </c>
      <c r="C80" s="63"/>
      <c r="D80" s="60">
        <v>6</v>
      </c>
      <c r="E80" s="64"/>
      <c r="F80" s="64">
        <v>6</v>
      </c>
      <c r="G80" s="64">
        <v>6</v>
      </c>
      <c r="H80" s="64">
        <v>100</v>
      </c>
    </row>
    <row r="81" spans="1:8" ht="15.75" thickBot="1" x14ac:dyDescent="0.3">
      <c r="A81" s="61" t="s">
        <v>140</v>
      </c>
      <c r="B81" s="62" t="s">
        <v>141</v>
      </c>
      <c r="C81" s="63"/>
      <c r="D81" s="60">
        <v>6</v>
      </c>
      <c r="E81" s="60">
        <v>48</v>
      </c>
      <c r="F81" s="60">
        <v>54</v>
      </c>
      <c r="G81" s="64">
        <v>63</v>
      </c>
      <c r="H81" s="64">
        <v>86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micro theory</vt:lpstr>
      <vt:lpstr>micro prct 1</vt:lpstr>
      <vt:lpstr>micro prct 2</vt:lpstr>
      <vt:lpstr>OBG</vt:lpstr>
      <vt:lpstr>SURGERY</vt:lpstr>
      <vt:lpstr>pharmacology</vt:lpstr>
      <vt:lpstr>FORENSIC</vt:lpstr>
      <vt:lpstr>pathology</vt:lpstr>
      <vt:lpstr>COMMUNITY</vt:lpstr>
      <vt:lpstr>medicine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Neethu Dominic</cp:lastModifiedBy>
  <dcterms:created xsi:type="dcterms:W3CDTF">2018-03-05T05:49:52Z</dcterms:created>
  <dcterms:modified xsi:type="dcterms:W3CDTF">2018-03-10T07:10:31Z</dcterms:modified>
</cp:coreProperties>
</file>